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0" windowWidth="16185" windowHeight="11745"/>
  </bookViews>
  <sheets>
    <sheet name="Tételes árajánlat" sheetId="3" r:id="rId1"/>
    <sheet name="Felolvasólap" sheetId="4" r:id="rId2"/>
  </sheets>
  <calcPr calcId="145621" concurrentCalc="0"/>
</workbook>
</file>

<file path=xl/calcChain.xml><?xml version="1.0" encoding="utf-8"?>
<calcChain xmlns="http://schemas.openxmlformats.org/spreadsheetml/2006/main">
  <c r="K201" i="3" l="1"/>
  <c r="K200" i="3"/>
  <c r="K199" i="3"/>
  <c r="K198" i="3"/>
  <c r="K197" i="3"/>
  <c r="K193" i="3"/>
  <c r="K194" i="3"/>
  <c r="K195" i="3"/>
  <c r="K196" i="3"/>
  <c r="K192" i="3"/>
  <c r="K191" i="3"/>
  <c r="K189" i="3"/>
  <c r="K188" i="3"/>
  <c r="K187" i="3"/>
  <c r="K186" i="3"/>
  <c r="K184" i="3"/>
  <c r="K183" i="3"/>
  <c r="K182" i="3"/>
  <c r="K181" i="3"/>
  <c r="K180" i="3"/>
  <c r="K179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3" i="3"/>
  <c r="K162" i="3"/>
  <c r="K161" i="3"/>
  <c r="K160" i="3"/>
  <c r="K158" i="3"/>
  <c r="K157" i="3"/>
  <c r="K155" i="3"/>
  <c r="K154" i="3"/>
  <c r="K153" i="3"/>
  <c r="K151" i="3"/>
  <c r="K150" i="3"/>
  <c r="K149" i="3"/>
  <c r="K148" i="3"/>
  <c r="K147" i="3"/>
  <c r="K145" i="3"/>
  <c r="K144" i="3"/>
  <c r="K143" i="3"/>
  <c r="K142" i="3"/>
  <c r="K140" i="3"/>
  <c r="K139" i="3"/>
  <c r="K138" i="3"/>
  <c r="K137" i="3"/>
  <c r="K136" i="3"/>
  <c r="K135" i="3"/>
  <c r="K133" i="3"/>
  <c r="K132" i="3"/>
  <c r="K130" i="3"/>
  <c r="K129" i="3"/>
  <c r="K127" i="3"/>
  <c r="K126" i="3"/>
  <c r="K125" i="3"/>
  <c r="K124" i="3"/>
  <c r="K123" i="3"/>
  <c r="K122" i="3"/>
  <c r="K121" i="3"/>
  <c r="K120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5" i="3"/>
  <c r="K104" i="3"/>
  <c r="K103" i="3"/>
  <c r="K102" i="3"/>
  <c r="K101" i="3"/>
  <c r="K100" i="3"/>
  <c r="K99" i="3"/>
  <c r="K98" i="3"/>
  <c r="K96" i="3"/>
  <c r="K95" i="3"/>
  <c r="K94" i="3"/>
  <c r="K93" i="3"/>
  <c r="K92" i="3"/>
  <c r="K91" i="3"/>
  <c r="K90" i="3"/>
  <c r="K89" i="3"/>
  <c r="K87" i="3"/>
  <c r="K86" i="3"/>
  <c r="K85" i="3"/>
  <c r="K84" i="3"/>
  <c r="K82" i="3"/>
  <c r="K81" i="3"/>
  <c r="K80" i="3"/>
  <c r="K79" i="3"/>
  <c r="K77" i="3"/>
  <c r="K76" i="3"/>
  <c r="K75" i="3"/>
  <c r="K74" i="3"/>
  <c r="K73" i="3"/>
  <c r="K72" i="3"/>
  <c r="K71" i="3"/>
  <c r="K69" i="3"/>
  <c r="K68" i="3"/>
  <c r="K67" i="3"/>
  <c r="K65" i="3"/>
  <c r="K64" i="3"/>
  <c r="K58" i="3"/>
  <c r="K59" i="3"/>
  <c r="K60" i="3"/>
  <c r="K61" i="3"/>
  <c r="K62" i="3"/>
  <c r="K63" i="3"/>
  <c r="K57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15" i="3"/>
  <c r="K5" i="3"/>
  <c r="K6" i="3"/>
  <c r="K7" i="3"/>
  <c r="K8" i="3"/>
  <c r="K9" i="3"/>
  <c r="K10" i="3"/>
  <c r="K11" i="3"/>
  <c r="K12" i="3"/>
  <c r="K13" i="3"/>
  <c r="K4" i="3"/>
  <c r="I193" i="3"/>
  <c r="I194" i="3"/>
  <c r="I195" i="3"/>
  <c r="I196" i="3"/>
  <c r="I197" i="3"/>
  <c r="I198" i="3"/>
  <c r="I188" i="3"/>
  <c r="I177" i="3"/>
  <c r="I162" i="3"/>
  <c r="I108" i="3"/>
  <c r="I91" i="3"/>
  <c r="I92" i="3"/>
  <c r="I93" i="3"/>
  <c r="I94" i="3"/>
  <c r="I95" i="3"/>
  <c r="I201" i="3"/>
  <c r="I200" i="3"/>
  <c r="I199" i="3"/>
  <c r="I192" i="3"/>
  <c r="I191" i="3"/>
  <c r="I189" i="3"/>
  <c r="I187" i="3"/>
  <c r="I186" i="3"/>
  <c r="I184" i="3"/>
  <c r="I183" i="3"/>
  <c r="I182" i="3"/>
  <c r="I181" i="3"/>
  <c r="I180" i="3"/>
  <c r="I179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3" i="3"/>
  <c r="I161" i="3"/>
  <c r="I160" i="3"/>
  <c r="I158" i="3"/>
  <c r="I157" i="3"/>
  <c r="I155" i="3"/>
  <c r="I154" i="3"/>
  <c r="I153" i="3"/>
  <c r="I151" i="3"/>
  <c r="I150" i="3"/>
  <c r="I149" i="3"/>
  <c r="I148" i="3"/>
  <c r="I147" i="3"/>
  <c r="I145" i="3"/>
  <c r="I144" i="3"/>
  <c r="I143" i="3"/>
  <c r="I142" i="3"/>
  <c r="I140" i="3"/>
  <c r="I139" i="3"/>
  <c r="I138" i="3"/>
  <c r="I137" i="3"/>
  <c r="I136" i="3"/>
  <c r="I135" i="3"/>
  <c r="I133" i="3"/>
  <c r="I132" i="3"/>
  <c r="I130" i="3"/>
  <c r="I129" i="3"/>
  <c r="I127" i="3"/>
  <c r="I126" i="3"/>
  <c r="I125" i="3"/>
  <c r="I124" i="3"/>
  <c r="I123" i="3"/>
  <c r="I122" i="3"/>
  <c r="I121" i="3"/>
  <c r="I120" i="3"/>
  <c r="I118" i="3"/>
  <c r="I117" i="3"/>
  <c r="I116" i="3"/>
  <c r="I115" i="3"/>
  <c r="I114" i="3"/>
  <c r="I113" i="3"/>
  <c r="I112" i="3"/>
  <c r="I111" i="3"/>
  <c r="I110" i="3"/>
  <c r="I109" i="3"/>
  <c r="I107" i="3"/>
  <c r="I105" i="3"/>
  <c r="I104" i="3"/>
  <c r="I103" i="3"/>
  <c r="I102" i="3"/>
  <c r="I101" i="3"/>
  <c r="I100" i="3"/>
  <c r="I99" i="3"/>
  <c r="I98" i="3"/>
  <c r="I96" i="3"/>
  <c r="I90" i="3"/>
  <c r="I89" i="3"/>
  <c r="I87" i="3"/>
  <c r="I86" i="3"/>
  <c r="I85" i="3"/>
  <c r="I84" i="3"/>
</calcChain>
</file>

<file path=xl/sharedStrings.xml><?xml version="1.0" encoding="utf-8"?>
<sst xmlns="http://schemas.openxmlformats.org/spreadsheetml/2006/main" count="605" uniqueCount="597">
  <si>
    <t>I.</t>
  </si>
  <si>
    <t>Gömbtörlők:</t>
  </si>
  <si>
    <t>II.</t>
  </si>
  <si>
    <t>Gipsz termékek:</t>
  </si>
  <si>
    <t>III.</t>
  </si>
  <si>
    <t>Hasi törlők:</t>
  </si>
  <si>
    <t>IV.</t>
  </si>
  <si>
    <t>16.</t>
  </si>
  <si>
    <t>17.</t>
  </si>
  <si>
    <t>V.</t>
  </si>
  <si>
    <t>Pálcás tampon:</t>
  </si>
  <si>
    <t>19.</t>
  </si>
  <si>
    <t>VI.</t>
  </si>
  <si>
    <t>Papírvatta termékek:</t>
  </si>
  <si>
    <t>22.</t>
  </si>
  <si>
    <t>VII.</t>
  </si>
  <si>
    <t>VIII.</t>
  </si>
  <si>
    <t>Rugalmas pólya:</t>
  </si>
  <si>
    <t>IX.</t>
  </si>
  <si>
    <t>Rugalmas pólya, kötésrögzítő.</t>
  </si>
  <si>
    <t>Rugalmas pólya, enyhén rugalmas, fehér, kötözőpólya 10 cmx4 m</t>
  </si>
  <si>
    <t>Rugalmas pólya, enyhén rugalmas, fehér, kötözőpólya 12 cmx4 m</t>
  </si>
  <si>
    <t>X.</t>
  </si>
  <si>
    <t>29.</t>
  </si>
  <si>
    <t>XI.</t>
  </si>
  <si>
    <t>Vatták:</t>
  </si>
  <si>
    <t>Alginát lapok:</t>
  </si>
  <si>
    <t>Hydrokolloid kötszerek: (steril, egyesével csomagolt)</t>
  </si>
  <si>
    <t>XII.</t>
  </si>
  <si>
    <t>26.</t>
  </si>
  <si>
    <t>XIII.</t>
  </si>
  <si>
    <t>XIV.</t>
  </si>
  <si>
    <t xml:space="preserve">Egyéb termékek: </t>
  </si>
  <si>
    <t>Rugalmas pólya, enyhén rugalmas, fehér, kötözőpólya 6 cmx4 m</t>
  </si>
  <si>
    <t>Rugalmas pólya, enyhén rugalmas, fehér, kötözőpólya 8 cmx4 m</t>
  </si>
  <si>
    <t>DB=darab, CSOM= csomag, DOB=doboz, KG=kilogramm</t>
  </si>
  <si>
    <t>1a.</t>
  </si>
  <si>
    <t>1b.</t>
  </si>
  <si>
    <t>2a.</t>
  </si>
  <si>
    <t>2b.</t>
  </si>
  <si>
    <t>3.</t>
  </si>
  <si>
    <t>4.</t>
  </si>
  <si>
    <t>5a.</t>
  </si>
  <si>
    <t>5b.</t>
  </si>
  <si>
    <t>8a.</t>
  </si>
  <si>
    <t>8b.</t>
  </si>
  <si>
    <t>9a.</t>
  </si>
  <si>
    <t>9b.</t>
  </si>
  <si>
    <t>9c.</t>
  </si>
  <si>
    <t>Egyéb mull termékek:</t>
  </si>
  <si>
    <t>12a.</t>
  </si>
  <si>
    <t>12b.</t>
  </si>
  <si>
    <t>14.</t>
  </si>
  <si>
    <t>15.</t>
  </si>
  <si>
    <t>18.</t>
  </si>
  <si>
    <t>20.</t>
  </si>
  <si>
    <t>21a.</t>
  </si>
  <si>
    <t>21b.</t>
  </si>
  <si>
    <t>23a.</t>
  </si>
  <si>
    <t>23b.</t>
  </si>
  <si>
    <t>23c.</t>
  </si>
  <si>
    <t>23d.</t>
  </si>
  <si>
    <t>23e.</t>
  </si>
  <si>
    <t>24a.</t>
  </si>
  <si>
    <t>24b.</t>
  </si>
  <si>
    <t>25.</t>
  </si>
  <si>
    <t>33.</t>
  </si>
  <si>
    <t>Csőháló kötszer:</t>
  </si>
  <si>
    <t>35a.</t>
  </si>
  <si>
    <t>35b.</t>
  </si>
  <si>
    <t>Sebfedők:</t>
  </si>
  <si>
    <t>Sebfedőpárna szőtt 17cmx21cm (bécsi lap)</t>
  </si>
  <si>
    <t>38a.</t>
  </si>
  <si>
    <t>Sebfedő párna, nem szőtt 10cmx10 cm</t>
  </si>
  <si>
    <t>38b.</t>
  </si>
  <si>
    <t>Sebfedő párna, nem szőtt 10cmx20 cm</t>
  </si>
  <si>
    <t xml:space="preserve">Sebfedő lap, több rétegű (4 réteg), nem szőtt, vlies 7,5 cmx7,5 cm </t>
  </si>
  <si>
    <t xml:space="preserve">Sebfedő lap, több rétegű (4 réteg), nem szőtt, vlies 10 cmx10 cm </t>
  </si>
  <si>
    <t xml:space="preserve">Sebfedő lap, több rétegű (4 réteg), nem szőtt, vlies 10 cmx20 cm </t>
  </si>
  <si>
    <t>Szigetkötszer vlies alapú:</t>
  </si>
  <si>
    <t>41a.</t>
  </si>
  <si>
    <t>Öntapadó szigetkötszer nem szőtt, steril, hipoallergén egyenként csomagolva 6 cmx7 cm (± 1cm)</t>
  </si>
  <si>
    <t>41b.</t>
  </si>
  <si>
    <t>Öntapadó szigetkötszer nem szőtt, steril, hipoallergén egyenként csomagolva 10 cmx9 cm (± 1cm)</t>
  </si>
  <si>
    <t>41c.</t>
  </si>
  <si>
    <t>Öntapadó szigetkötszer nem szőtt, steril, hipoallergén egyenként csomagolva 30 cmx9 cm (± 3 cm)</t>
  </si>
  <si>
    <t>Öntapadó szigetkötszer nem szőtt, steril, hipoallergén egyenként csomagolva 7,2 cmx5 cm</t>
  </si>
  <si>
    <t>43a.</t>
  </si>
  <si>
    <t>Öntapadó szigetkötszer nem szőtt, steril, hipoallergén egyenként csomagolva 15 cmx8 cm (±2 cm)</t>
  </si>
  <si>
    <t>43b.</t>
  </si>
  <si>
    <t>Öntapadó szigetkötszer nem szőtt, steril, hipoallergén egyenként csomagolva 20 cmx9 cm (± 2 cm)</t>
  </si>
  <si>
    <t>43c.</t>
  </si>
  <si>
    <t>Öntapadó szigetkötszer nem szőtt, steril, hipoallergén egyenként csomagolva 25 cmx9 cm (± 2 cm)</t>
  </si>
  <si>
    <t>44.</t>
  </si>
  <si>
    <t>Öntapadó szigetkötszer nem szőtt, steril, kanülrögzítő, egyenként csomagolva 6 cmx8 cm</t>
  </si>
  <si>
    <t>Kötésrögzítők:</t>
  </si>
  <si>
    <t>45a.</t>
  </si>
  <si>
    <t>Vlies kötésrögzítő tekercsben, rugalmas, bőrbarát 10cmx10m</t>
  </si>
  <si>
    <t>45b.</t>
  </si>
  <si>
    <t>Vlies kötésrögzítő tekercsben, rugalmas, bőrbarát 15cmx10m</t>
  </si>
  <si>
    <t>45c.</t>
  </si>
  <si>
    <t>Vlies kötésrögzítő tekercsben, rugalmas, bőrbarát 20cmx10m</t>
  </si>
  <si>
    <t>Öntapadó, elasztikus kötésrögzítő pólya 4 cmx20m</t>
  </si>
  <si>
    <t>Öntapadó, elasztikus kötésrögzítő pólya 8 cmx20m</t>
  </si>
  <si>
    <t>Öntapadó, elasztikus kötésrögzítő pólya 10 cmx20m</t>
  </si>
  <si>
    <t>Öntapadó, elasztikus kötésrögzítő pólya 12 cmx20 m</t>
  </si>
  <si>
    <t>47a.</t>
  </si>
  <si>
    <t>Szuperelasztikus kötésrögzítő pólya, 160 % nyújthatóság 4 cmx 4m</t>
  </si>
  <si>
    <t>47b.</t>
  </si>
  <si>
    <t>Szuperelasztikus kötésrögzítő pólya, 160 % nyújthatóság 6 cmx 4m</t>
  </si>
  <si>
    <t>47c.</t>
  </si>
  <si>
    <t>Szuperelasztikus kötésrögzítő pólya, 160 % nyújthatóság 10 cmx 4m</t>
  </si>
  <si>
    <t>Öntapadó színes kötésrögzítő pólya, kék 2,5 cmx 4,6 m (±0,1m csak hosszirányban)</t>
  </si>
  <si>
    <t>Ragtapaszok:</t>
  </si>
  <si>
    <t>49a.</t>
  </si>
  <si>
    <t>49b.</t>
  </si>
  <si>
    <t>Ragtapasz cink-oxidos 2,5 cmx9,1 m (+ 0,2 m csak hosszirányban)</t>
  </si>
  <si>
    <t>Ragtapasz cink-oxidos 5 cmx9,1 m (+ 0,2 m csak hosszirányban)</t>
  </si>
  <si>
    <t>Ragtapasz papír-műanyag alapú 2,5 cmx9,1 m (+ 0,2 m csak hosszirányban)</t>
  </si>
  <si>
    <t>52.</t>
  </si>
  <si>
    <t>Ragtapasz műanyag alapú 2,5 cmx9,1 m (+ 0,2 m csak hosszirányban)</t>
  </si>
  <si>
    <t>Ragtapasz selyem alapú 2,5 cmx9,1 m (+ 0,2 m csak hosszirányban)</t>
  </si>
  <si>
    <t>Ragtapasz selyem alapú 5 cmx9,1 m (+ 0,2 m csak hosszirányban)</t>
  </si>
  <si>
    <t>Kálcium-alginát lapok, steril 10cmx10 cm (±1 cm)</t>
  </si>
  <si>
    <t>Kálcium-alginát lapok, steril 15cmx15 cm (±1 cm)</t>
  </si>
  <si>
    <t>Filmkötszerek: (papírkerettel, egyesével csomagolt, steril)</t>
  </si>
  <si>
    <t>55a.</t>
  </si>
  <si>
    <t>55b.</t>
  </si>
  <si>
    <t>XV.</t>
  </si>
  <si>
    <t>Filmkötszer, kanülrögzítő iv: (papírkerettel, egyesével csomagolt, steril)</t>
  </si>
  <si>
    <t>57a.</t>
  </si>
  <si>
    <t>57b.</t>
  </si>
  <si>
    <t>XVI.</t>
  </si>
  <si>
    <t>Szigetkötszer Film alapú: (egyesével csomagolt, steril)</t>
  </si>
  <si>
    <t>61.</t>
  </si>
  <si>
    <t>XVII.</t>
  </si>
  <si>
    <t xml:space="preserve">Sebzáró csík: </t>
  </si>
  <si>
    <t>Sebzáró csík 6 mmx100mm (+0,5 mm)</t>
  </si>
  <si>
    <t>Sebzáró csík 6 mmx38mm (+0,8 mm)</t>
  </si>
  <si>
    <t>Sebzáró csík 6 mmx75mm (+0,5 mm)</t>
  </si>
  <si>
    <t>Sebzáró csík 3 mmx75mm (+0,8 mm)</t>
  </si>
  <si>
    <t>Sebzáró csík 12 mmx100mm (+0,5 mm)</t>
  </si>
  <si>
    <t>XVIII.</t>
  </si>
  <si>
    <t>Impregnált gézlapok: (steril, egyesével csomagolt)</t>
  </si>
  <si>
    <t>Semleges kenőccsel impregnált steril gézháló 7,5 cmx10 cm</t>
  </si>
  <si>
    <t>Semleges kenőccsel impregnált steril gézháló 10 cmx10 cm</t>
  </si>
  <si>
    <t>Semleges kenőccsel impregnált steril gézháló 10 cmx20 cm</t>
  </si>
  <si>
    <t>XIX.</t>
  </si>
  <si>
    <t>Hydrokolloidok vastag lappal, steril, egyenként csomagolva 10 cmx10 cm (+2 cm)</t>
  </si>
  <si>
    <t>Hydrokolloidok vastag lappal, steril, egyenként csomagolva 20 cmx20 cm (+2 cm)</t>
  </si>
  <si>
    <t>XX.</t>
  </si>
  <si>
    <t>Polimer kötszerek:  (steril, egyesével csomagolt)</t>
  </si>
  <si>
    <t>66a.</t>
  </si>
  <si>
    <t>Szilikonbevonatú poliamidháló, steril 10 cmx18 cm (+2 cm)</t>
  </si>
  <si>
    <t>66b.</t>
  </si>
  <si>
    <t>XXI.</t>
  </si>
  <si>
    <t>Speciális polimer kötszerek, habszivacsok, habok: (steril, egyesével csomagolt)</t>
  </si>
  <si>
    <t>69.</t>
  </si>
  <si>
    <t>72.</t>
  </si>
  <si>
    <t>Habkötszer sacrum, steril 18cmx18 cm (+4-4 cm mindkét irányban)</t>
  </si>
  <si>
    <t>Habkötszer sarokra, könyökre, rugalmas, steril 13cmx21 cm (+4 cm)</t>
  </si>
  <si>
    <t>Kétrétegű habszivacs kötszerek, steril, antimikrobiális, ezüst ionokkal, 10 cmx10 cm (+2 cm)</t>
  </si>
  <si>
    <t>Kétrétegű habszivacs kötszerek, steril, antimikrobiális, ezüst ionokkal, 12,5 cmx12,5 cm (+2 cm)</t>
  </si>
  <si>
    <t>76.</t>
  </si>
  <si>
    <t>Kétrétegű habszivacs kötszerek, steril, antimikrobiális, ezüst ionokkal 17,5x17,5 cm (+2 cm)</t>
  </si>
  <si>
    <t>XXII.</t>
  </si>
  <si>
    <t>XXIII.</t>
  </si>
  <si>
    <t>78a.</t>
  </si>
  <si>
    <t>78b.</t>
  </si>
  <si>
    <t>XXIV.</t>
  </si>
  <si>
    <t>80.</t>
  </si>
  <si>
    <t>81.</t>
  </si>
  <si>
    <t>82.</t>
  </si>
  <si>
    <t>83.</t>
  </si>
  <si>
    <t>84.</t>
  </si>
  <si>
    <t>Szigetkötszer tekercsben 7cmx5m</t>
  </si>
  <si>
    <t>Megajánlott termék konkrét megnevezése</t>
  </si>
  <si>
    <t>Megajánlott termék gyártója</t>
  </si>
  <si>
    <t>Terméknév</t>
  </si>
  <si>
    <t>Teljes mennyiség 1 évre</t>
  </si>
  <si>
    <t>nettó egységár (Ft) (a kiírt mennyiség mértékegységét figyelembe véve 1 egyedi csomagolási egységre (DB/CSOM/csík/kg))</t>
  </si>
  <si>
    <t>nettó összár (Ft) (1 évre szóló teljes mennyiségre)</t>
  </si>
  <si>
    <t>Opciós mennyiség (6 hónapra)</t>
  </si>
  <si>
    <t>nettó összár (Ft) (6 hónapra szóló teljes mennyiségre)</t>
  </si>
  <si>
    <t>nettó összár (Ft) (1 év + 6 hónapra szóló teljes mennyiségre)</t>
  </si>
  <si>
    <t>Teljes mennyiség 1 év + 6 hónapra</t>
  </si>
  <si>
    <t>Opciós mennyiség 
(6 hónapra)</t>
  </si>
  <si>
    <t>nettó összár (Ft)</t>
  </si>
  <si>
    <t xml:space="preserve">1. rész: </t>
  </si>
  <si>
    <t>2. rész:</t>
  </si>
  <si>
    <t xml:space="preserve">3. rész: </t>
  </si>
  <si>
    <t>4. rész:</t>
  </si>
  <si>
    <t>5. rész:</t>
  </si>
  <si>
    <t>6. rész:</t>
  </si>
  <si>
    <t>7. rész:</t>
  </si>
  <si>
    <t>8. rész:</t>
  </si>
  <si>
    <t>9. rész:</t>
  </si>
  <si>
    <t>10. rész:</t>
  </si>
  <si>
    <t>11. rész:</t>
  </si>
  <si>
    <t>12. rész:</t>
  </si>
  <si>
    <t>15. rész:</t>
  </si>
  <si>
    <t>16. rész:</t>
  </si>
  <si>
    <t>17. rész:</t>
  </si>
  <si>
    <t>18. rész:</t>
  </si>
  <si>
    <t>19. rész:</t>
  </si>
  <si>
    <t>20. rész:</t>
  </si>
  <si>
    <t>21. rész:</t>
  </si>
  <si>
    <t>22. rész:</t>
  </si>
  <si>
    <t>23. rész:</t>
  </si>
  <si>
    <t>24. rész:</t>
  </si>
  <si>
    <t xml:space="preserve">25. rész: </t>
  </si>
  <si>
    <t xml:space="preserve">26. rész: </t>
  </si>
  <si>
    <t>27. rész:</t>
  </si>
  <si>
    <t xml:space="preserve">28. rész: </t>
  </si>
  <si>
    <t>29. rész:</t>
  </si>
  <si>
    <t>30. rész:</t>
  </si>
  <si>
    <t xml:space="preserve">31. rész: </t>
  </si>
  <si>
    <t>32. rész:</t>
  </si>
  <si>
    <t>33. rész:</t>
  </si>
  <si>
    <t>34. rész:</t>
  </si>
  <si>
    <t>35. rész:</t>
  </si>
  <si>
    <t>36. rész:</t>
  </si>
  <si>
    <t>37. rész:</t>
  </si>
  <si>
    <t>38. rész:</t>
  </si>
  <si>
    <t>39. rész:</t>
  </si>
  <si>
    <t>40. rész:</t>
  </si>
  <si>
    <t>41. rész:</t>
  </si>
  <si>
    <t>42. rész:</t>
  </si>
  <si>
    <t>43. rész:</t>
  </si>
  <si>
    <t>46. rész:</t>
  </si>
  <si>
    <t>47. rész:</t>
  </si>
  <si>
    <t xml:space="preserve">49. rész: </t>
  </si>
  <si>
    <t>51. rész:</t>
  </si>
  <si>
    <t>52. rész:</t>
  </si>
  <si>
    <t>53. rész:</t>
  </si>
  <si>
    <t>54. rész:</t>
  </si>
  <si>
    <t>55. rész:</t>
  </si>
  <si>
    <t>56. rész:</t>
  </si>
  <si>
    <t>57. rész:</t>
  </si>
  <si>
    <t>58. rész:</t>
  </si>
  <si>
    <t>59. rész:</t>
  </si>
  <si>
    <t>60. rész:</t>
  </si>
  <si>
    <t>61. rész:</t>
  </si>
  <si>
    <t>62. rész:</t>
  </si>
  <si>
    <t>63. rész:</t>
  </si>
  <si>
    <t>64. rész:</t>
  </si>
  <si>
    <t>65. rész:</t>
  </si>
  <si>
    <t>66. rész:</t>
  </si>
  <si>
    <t>67. rész:</t>
  </si>
  <si>
    <t>68. rész:</t>
  </si>
  <si>
    <t>70. rész:</t>
  </si>
  <si>
    <t>71. rész:</t>
  </si>
  <si>
    <t>72. rész:</t>
  </si>
  <si>
    <t>73. rész:</t>
  </si>
  <si>
    <t>74. rész:</t>
  </si>
  <si>
    <t>75. rész:</t>
  </si>
  <si>
    <t>76. rész:</t>
  </si>
  <si>
    <t>77. rész:</t>
  </si>
  <si>
    <t xml:space="preserve">Gipsz longetta, gipszpólya, alábélelő gipsz kötéshez 6 tétel </t>
  </si>
  <si>
    <t>78. rész:</t>
  </si>
  <si>
    <t>79. rész:</t>
  </si>
  <si>
    <t>80. rész:</t>
  </si>
  <si>
    <t>81. rész:</t>
  </si>
  <si>
    <t>82. rész:</t>
  </si>
  <si>
    <t>83. rész:</t>
  </si>
  <si>
    <t>84. rész:</t>
  </si>
  <si>
    <t>Filmkötszer, steril 6cmx7 cm (± 1 cm)</t>
  </si>
  <si>
    <t>Filmkötszer, steril 10cmx12 cm (± 1 cm)</t>
  </si>
  <si>
    <t>Filmkötszer, kanülrögzítő iv, steril 5cmx5,7 cm (± 1 cm)</t>
  </si>
  <si>
    <t>Filmkötszer, kanülrögzítő iv, steril 6cmx7 cm (± 1 cm)</t>
  </si>
  <si>
    <t>Filmkötszer, kanülrögzítő iv klórhexidinnel, steril 7cmx8,5 cm</t>
  </si>
  <si>
    <t>Filmkötszer, kanülrögzítő iv klórhexidinnel, steril 8,5cmx11,5cm</t>
  </si>
  <si>
    <t>Filmkötszer, kanülrögzítő iv klórhexidinnel, steril 10cmx15,5cm</t>
  </si>
  <si>
    <t>Film szigetkötszer +Pad, steril 9cmx10 cm (± 2 cm)</t>
  </si>
  <si>
    <t>Film szigetkötszer négyzet +Pad, steril 5cmx7 cm (+ 1 cm)</t>
  </si>
  <si>
    <t>Film szigetkötszer oval +Pad, steril 5cmx7 cm (+ 1 cm)</t>
  </si>
  <si>
    <t>Film szigetkötszer oval +Pad, steril 14cmx16,5 cm (± 2 cm)</t>
  </si>
  <si>
    <t>ÁFA mértéke (%)</t>
  </si>
  <si>
    <t>Teljes mennyiség 1 év + 
6 hónap opció</t>
  </si>
  <si>
    <t>Részenkénti ár Felolvasólaphoz 
(Teljes mennyiség 1 év + 6 hónap opció)</t>
  </si>
  <si>
    <t>Gömbtörlő nem szőtt nem st., tojás</t>
  </si>
  <si>
    <t>Gömbtörlő nem szőtt steril, tojás</t>
  </si>
  <si>
    <t>Sebfedőpárna, nem szőtt 15x20cm</t>
  </si>
  <si>
    <t>Sebfedőpárna, nem szőtt 20x20cm</t>
  </si>
  <si>
    <t>Vlies kötésrögzítő tekercsben, rugalmas, bőrbarát 5cmx10m</t>
  </si>
  <si>
    <t>Részek</t>
  </si>
  <si>
    <t>58a.</t>
  </si>
  <si>
    <t>58b.</t>
  </si>
  <si>
    <t>Antibakteriális, fémezüsttartalmú, kenőccsel impregnált sebfedőháló 10 cmx10cm</t>
  </si>
  <si>
    <t>Antibakteriális, fémezüsttartalmú, kenőccsel impregnált sebfedőháló 10 cmx20cm</t>
  </si>
  <si>
    <t>Kétrétegű habszivacs kötszerek, steril, antimikrobiális, ezüst ionokkal, 15 cmx15 cm (+2 cm)</t>
  </si>
  <si>
    <t>Univerzális gyorstapasz 2 méretben</t>
  </si>
  <si>
    <t>Szemtakaró pogácsa 56x70 mm</t>
  </si>
  <si>
    <t>Povidon jódos kenőccsel átitatott sebfedő lap 9,5x9,5 cm</t>
  </si>
  <si>
    <t>Povidon jódos kenőccsel átitatott sebfedő lap 5x5 cm</t>
  </si>
  <si>
    <t>Aktív-szén tartalmú nedvszívó sebpárna</t>
  </si>
  <si>
    <t>Háromszögletű Kendő 100x100x140cm</t>
  </si>
  <si>
    <t>Kötszerkapocs</t>
  </si>
  <si>
    <t>Szőtt műtéti Paprika 15x15 cm  (±10%) alaplapból készült</t>
  </si>
  <si>
    <t>Fogászati Tampon 250g</t>
  </si>
  <si>
    <t>Gipsz longetta 4 rétegű 15cmx20m</t>
  </si>
  <si>
    <t>Gipsz longetta 4 rétegű 10cmx20m</t>
  </si>
  <si>
    <t>Gipszpólya 10cmx3m</t>
  </si>
  <si>
    <t>Gipszpólya 15cmx3m</t>
  </si>
  <si>
    <t>Alábélelő gipsz kötéshez 10cmx3m</t>
  </si>
  <si>
    <t>Alábélelő gipsz kötéshez 15cmx3m</t>
  </si>
  <si>
    <t>Pálcás Tampon  14cm /Nagy méret/</t>
  </si>
  <si>
    <t xml:space="preserve">Pálcás Tampon kicsi d:2mm </t>
  </si>
  <si>
    <t>Pálcás Tampon Preparáló 2sz.</t>
  </si>
  <si>
    <t>Pálcás Tampon Szájápoló Pálca citrom-glicerin</t>
  </si>
  <si>
    <t xml:space="preserve">Géztampon Gömbtörlő (preparáló) </t>
  </si>
  <si>
    <t xml:space="preserve">Géztampon Gömbtörlő 30 cm x 40 cm </t>
  </si>
  <si>
    <t>Géztampon Gömbtörlő gumigyűrű nélkül</t>
  </si>
  <si>
    <t>Géztampon Gömbtörlő 30 cm x 30 cm RK</t>
  </si>
  <si>
    <t xml:space="preserve">Géztampon Gömbtörlő 40 cm x 40 cm </t>
  </si>
  <si>
    <t>Gömbtörlő nem szőtt, tojás</t>
  </si>
  <si>
    <t xml:space="preserve">Hasi Törlő Szalag Nélküli I. </t>
  </si>
  <si>
    <t xml:space="preserve">Hasi Törlő Szalag Nélküli II. </t>
  </si>
  <si>
    <t>Hasi Törlő 6 cm x 86 cm</t>
  </si>
  <si>
    <t xml:space="preserve">Hasi Törlő Szalag nélküli RK </t>
  </si>
  <si>
    <t>Hasi Törlő Szalagos</t>
  </si>
  <si>
    <t xml:space="preserve">Hasi Törlő Szalagos RK </t>
  </si>
  <si>
    <t>13. rész:</t>
  </si>
  <si>
    <t xml:space="preserve">Mull Lap Steril </t>
  </si>
  <si>
    <t xml:space="preserve">Mull Lap Többször Hajtogatott I. </t>
  </si>
  <si>
    <t xml:space="preserve">Mull Lap Többször Hajtogatott II. </t>
  </si>
  <si>
    <t xml:space="preserve">Mull Lap Többször Hajtogatott III. </t>
  </si>
  <si>
    <t xml:space="preserve">Mull Lap Többször Hajtogatott IV. </t>
  </si>
  <si>
    <t xml:space="preserve">Mull Lap Többször Hajtogatott V. </t>
  </si>
  <si>
    <t xml:space="preserve">Mull Lap Többször Hajtogatott VI. </t>
  </si>
  <si>
    <t xml:space="preserve">Mull Lap Többször Hajtogatott VII. </t>
  </si>
  <si>
    <t xml:space="preserve">Mull lap, behajtott szélű hajtogatott lap </t>
  </si>
  <si>
    <t>Mull Lap Többször Hajtogatott, Steril</t>
  </si>
  <si>
    <t>Mull pólya, szegett</t>
  </si>
  <si>
    <t>Mull pólya, vágott, kórházi</t>
  </si>
  <si>
    <t>Mull steril</t>
  </si>
  <si>
    <t>Mull Csík 10cmX50m</t>
  </si>
  <si>
    <t>Mull Csík Többrétegű Hajtogatott 5cmX50m</t>
  </si>
  <si>
    <t>Mull Tekercs</t>
  </si>
  <si>
    <t>Mull végben</t>
  </si>
  <si>
    <t>Papírvatta 100 % fehérített</t>
  </si>
  <si>
    <t>Papírvatta min. 70 % fehérített</t>
  </si>
  <si>
    <t>Papírvatta 500g 100 % fehérített</t>
  </si>
  <si>
    <t>Papírlepedő</t>
  </si>
  <si>
    <t>Papírvatta vágott</t>
  </si>
  <si>
    <t xml:space="preserve">Vatta 100% pamut </t>
  </si>
  <si>
    <t xml:space="preserve">Vatta szemészeti </t>
  </si>
  <si>
    <t xml:space="preserve">Rugalmas csőhálókötszer </t>
  </si>
  <si>
    <t xml:space="preserve">Rugalmas pólya </t>
  </si>
  <si>
    <t xml:space="preserve">Rugalmas pólya, kötözőpólya </t>
  </si>
  <si>
    <t xml:space="preserve">Sebfedőpárna szőtt </t>
  </si>
  <si>
    <t xml:space="preserve">Sebfedőpárna nem szőtt </t>
  </si>
  <si>
    <t xml:space="preserve">Sebfedőlap, több rétegű (4 réteg) </t>
  </si>
  <si>
    <t xml:space="preserve">Öntapadó szigetkötszer nem szőtt, steril, hipoallergén I. </t>
  </si>
  <si>
    <t xml:space="preserve">Öntapadó szigetkötszer nem szőtt, steril, hipoallergén II. </t>
  </si>
  <si>
    <t>45. rész:</t>
  </si>
  <si>
    <t xml:space="preserve">Öntapadó szigetkötszer nem szőtt, steril, hipoallergén III. </t>
  </si>
  <si>
    <t xml:space="preserve">Öntapadó szigetkötszer nem szőtt, steril, kanülrögzítő </t>
  </si>
  <si>
    <t>Vlies kötésrögzítő tekercsben, rugalmas, bőrbarát</t>
  </si>
  <si>
    <t xml:space="preserve">48. rész: </t>
  </si>
  <si>
    <t xml:space="preserve">Öntapadó, elasztikus kötésrögzítő pólya </t>
  </si>
  <si>
    <t xml:space="preserve">Szuperelasztikus kötésrögzítő pólya </t>
  </si>
  <si>
    <t>50. rész:</t>
  </si>
  <si>
    <t xml:space="preserve">Öntapadó színes kötésrögzítő pólya </t>
  </si>
  <si>
    <t xml:space="preserve">Ragtapasz cink-oxidos I. </t>
  </si>
  <si>
    <t>Ragtapasz papír-műanyag alapú</t>
  </si>
  <si>
    <t>Ragtapasz műanyag alapú</t>
  </si>
  <si>
    <t>Ragtapasz selyem alapú I.</t>
  </si>
  <si>
    <t>Szilikonos ragasztó</t>
  </si>
  <si>
    <t>Ragtapasz selyem alapú II.</t>
  </si>
  <si>
    <t>Kálcium-alginát lapok, steril</t>
  </si>
  <si>
    <t>Filmkötszer</t>
  </si>
  <si>
    <t xml:space="preserve">Filmkötszer, kanülrögzítő ív </t>
  </si>
  <si>
    <t xml:space="preserve">Filmkötszer, kanülrögzítő ív klórhexidinnel </t>
  </si>
  <si>
    <t xml:space="preserve">Film szigetkötszer +Pad </t>
  </si>
  <si>
    <t xml:space="preserve">Film szigetkötszer négyzet +Pad </t>
  </si>
  <si>
    <t xml:space="preserve">Film szigetkötszer oval +Pad I. </t>
  </si>
  <si>
    <t xml:space="preserve">Film szigetkötszer oval +Pad II. </t>
  </si>
  <si>
    <t xml:space="preserve">Sebzáró csík </t>
  </si>
  <si>
    <t xml:space="preserve">Semleges kenőccsel impregnált steril gézháló </t>
  </si>
  <si>
    <t xml:space="preserve">Hydrokolloidok vastag lappal, steril </t>
  </si>
  <si>
    <t xml:space="preserve">Szilikonbevonatú poliamidháló, steril </t>
  </si>
  <si>
    <t>69. rész:</t>
  </si>
  <si>
    <t>Antibakteriális, fémezüsttartalmú, kenőccsel impregnált sebfedőháló I.</t>
  </si>
  <si>
    <t xml:space="preserve">Antibakteriális, fémezüsttartalmú, kenőccsel impregnált sebfedőháló II. </t>
  </si>
  <si>
    <t>Habkötszer, steril</t>
  </si>
  <si>
    <t>Habkötszer sacrum, steril</t>
  </si>
  <si>
    <t>Habkötszer sarokra, könyökre, rugalmas, steril</t>
  </si>
  <si>
    <t xml:space="preserve">Habkötszer tracheostomy, steril </t>
  </si>
  <si>
    <t xml:space="preserve">Kétrétegű habszivacs kötszerek, steril, antimikrobiális, ezüst ionokkal </t>
  </si>
  <si>
    <t>Pálcás tampon I.</t>
  </si>
  <si>
    <t>Pálcás tampon II.</t>
  </si>
  <si>
    <t>Pálcás Tampon Preparáló</t>
  </si>
  <si>
    <t xml:space="preserve">Fogászati tampon 250g </t>
  </si>
  <si>
    <t>85. rész:</t>
  </si>
  <si>
    <t xml:space="preserve">Szőtt műtéti paprika </t>
  </si>
  <si>
    <t>86. rész:</t>
  </si>
  <si>
    <t>87. rész:</t>
  </si>
  <si>
    <t xml:space="preserve">Háromszögletű kendő </t>
  </si>
  <si>
    <t>88. rész:</t>
  </si>
  <si>
    <t xml:space="preserve">Szigetkötszer tekercsben </t>
  </si>
  <si>
    <t>89. rész:</t>
  </si>
  <si>
    <t>Folyékony bőrvédő film spray</t>
  </si>
  <si>
    <t>90. rész:</t>
  </si>
  <si>
    <t>Univerzális gyorstapasz</t>
  </si>
  <si>
    <t>91. rész:</t>
  </si>
  <si>
    <t>Szemtakaró pogácsa</t>
  </si>
  <si>
    <t>92. rész:</t>
  </si>
  <si>
    <t>Povidon jódos kenőccsel átitatott sebfedő lap</t>
  </si>
  <si>
    <t>93. rész:</t>
  </si>
  <si>
    <t>62.</t>
  </si>
  <si>
    <t>63.</t>
  </si>
  <si>
    <t>64.</t>
  </si>
  <si>
    <t>56.</t>
  </si>
  <si>
    <t>54.</t>
  </si>
  <si>
    <t>53.</t>
  </si>
  <si>
    <t>50.</t>
  </si>
  <si>
    <t>46.</t>
  </si>
  <si>
    <t>40.</t>
  </si>
  <si>
    <t>36.</t>
  </si>
  <si>
    <t>34.</t>
  </si>
  <si>
    <t>93.</t>
  </si>
  <si>
    <t>92b.</t>
  </si>
  <si>
    <t>92a.</t>
  </si>
  <si>
    <t>91.</t>
  </si>
  <si>
    <t>90.</t>
  </si>
  <si>
    <t>89.</t>
  </si>
  <si>
    <t>88.</t>
  </si>
  <si>
    <t>87.</t>
  </si>
  <si>
    <t>86.</t>
  </si>
  <si>
    <t>85.</t>
  </si>
  <si>
    <t>79f.</t>
  </si>
  <si>
    <t>79e.</t>
  </si>
  <si>
    <t>79d.</t>
  </si>
  <si>
    <t>79c.</t>
  </si>
  <si>
    <t>79b.</t>
  </si>
  <si>
    <t>79a.</t>
  </si>
  <si>
    <t>78d.</t>
  </si>
  <si>
    <t>78c.</t>
  </si>
  <si>
    <t>77.</t>
  </si>
  <si>
    <t>75.</t>
  </si>
  <si>
    <t>74b.</t>
  </si>
  <si>
    <t>74a.</t>
  </si>
  <si>
    <t>73b.</t>
  </si>
  <si>
    <t>73a.</t>
  </si>
  <si>
    <t>71.</t>
  </si>
  <si>
    <t>70.</t>
  </si>
  <si>
    <t>68b.</t>
  </si>
  <si>
    <t>68a.</t>
  </si>
  <si>
    <t>67b.</t>
  </si>
  <si>
    <t>67a.</t>
  </si>
  <si>
    <t>66c.</t>
  </si>
  <si>
    <t>65e.</t>
  </si>
  <si>
    <t>65d.</t>
  </si>
  <si>
    <t>65c.</t>
  </si>
  <si>
    <t>65b.</t>
  </si>
  <si>
    <t>65a.</t>
  </si>
  <si>
    <t>60c.</t>
  </si>
  <si>
    <t>60b.</t>
  </si>
  <si>
    <t>60a.</t>
  </si>
  <si>
    <t>59c.</t>
  </si>
  <si>
    <t>59b.</t>
  </si>
  <si>
    <t>59a.</t>
  </si>
  <si>
    <t>51b.</t>
  </si>
  <si>
    <t>51a.</t>
  </si>
  <si>
    <t>49c.</t>
  </si>
  <si>
    <t>48d.</t>
  </si>
  <si>
    <t>48c.</t>
  </si>
  <si>
    <t>48b.</t>
  </si>
  <si>
    <t>48a.</t>
  </si>
  <si>
    <t>6a.</t>
  </si>
  <si>
    <t>6b.</t>
  </si>
  <si>
    <t>7.</t>
  </si>
  <si>
    <t>10a.</t>
  </si>
  <si>
    <t>10b.</t>
  </si>
  <si>
    <t>10c.</t>
  </si>
  <si>
    <t>10d.</t>
  </si>
  <si>
    <t>11.</t>
  </si>
  <si>
    <t>47d.</t>
  </si>
  <si>
    <t>42c.</t>
  </si>
  <si>
    <t>12c.</t>
  </si>
  <si>
    <t>13a.</t>
  </si>
  <si>
    <t>13b.</t>
  </si>
  <si>
    <t>42b.</t>
  </si>
  <si>
    <t>42a.</t>
  </si>
  <si>
    <t>41d.</t>
  </si>
  <si>
    <t>39d.</t>
  </si>
  <si>
    <t>39c.</t>
  </si>
  <si>
    <t>39b.</t>
  </si>
  <si>
    <t>39a.</t>
  </si>
  <si>
    <t>38d.</t>
  </si>
  <si>
    <t>38c.</t>
  </si>
  <si>
    <t>37g.</t>
  </si>
  <si>
    <t>37f.</t>
  </si>
  <si>
    <t>37e.</t>
  </si>
  <si>
    <t>37d.</t>
  </si>
  <si>
    <t>37c.</t>
  </si>
  <si>
    <t>37b.</t>
  </si>
  <si>
    <t>37a.</t>
  </si>
  <si>
    <t>32.</t>
  </si>
  <si>
    <t>31b.</t>
  </si>
  <si>
    <t>31a.</t>
  </si>
  <si>
    <t>30d.</t>
  </si>
  <si>
    <t>30c.</t>
  </si>
  <si>
    <t>30b.</t>
  </si>
  <si>
    <t>30a.</t>
  </si>
  <si>
    <t>28.</t>
  </si>
  <si>
    <t>27.</t>
  </si>
  <si>
    <t>23f.</t>
  </si>
  <si>
    <t>24c.</t>
  </si>
  <si>
    <t xml:space="preserve">Géztampon Gömbtörlő (preparáló) 10cmx12cm  (±10%) alaplapból készült </t>
  </si>
  <si>
    <t>Szilikonos ragasztó 2 cm x 3m</t>
  </si>
  <si>
    <t>Szilikonos ragasztó 4 cm x 1,5 m</t>
  </si>
  <si>
    <t xml:space="preserve">Habkötszer, steril 10cmx10 cm </t>
  </si>
  <si>
    <t xml:space="preserve">Habkötszer, steril 20cmx20 cm </t>
  </si>
  <si>
    <t>Habkötszer tracheostomy, steril 8cmx8 cm (+2-2 cm mindkét irányban)</t>
  </si>
  <si>
    <t>Géztampon Gömbtörlő (preparáló) 10cmx12cm RK  (±10%) alaplapból készült</t>
  </si>
  <si>
    <t xml:space="preserve">Géztampon Gömbtörlő 30cmx40cm  (±10%) alaplapból készült </t>
  </si>
  <si>
    <t>Géztampon Gömbtörlő 30cmx40cm RK (±10%) alaplapból készült</t>
  </si>
  <si>
    <t>Géztampon Gömbtörlő 30cmx30cm gumigyűrű nélkül  (±10%) alaplapból készült</t>
  </si>
  <si>
    <t>Géztampon Gömbtörlő 30cmx30cm RK  (±10%) alaplapból készült</t>
  </si>
  <si>
    <t>Géztampon Gömbtörlő 40cmx40cm (±10%) alaplapból készült</t>
  </si>
  <si>
    <t>Géztampon Gömbtörlő 40cmx40cm RK  (±10%) alaplapból készült</t>
  </si>
  <si>
    <t>Hasi Törlő 13cmx15cm Szalag nélkül</t>
  </si>
  <si>
    <t>Hasi Törlő 30cmx40cm Szalag nélkül</t>
  </si>
  <si>
    <t>Hasi Törlő 40cmx40cm Szalag nélkül</t>
  </si>
  <si>
    <t>Hasi Törlő 6cmx86cm Szalagos RK</t>
  </si>
  <si>
    <t>Hasi Törlő 6cmx86cm Szalagos</t>
  </si>
  <si>
    <t>Hasi Törlő 6cmx86cm Szalag nélkül</t>
  </si>
  <si>
    <t>Hasi Törlő 13cmx15cm Szalag nélkül RK</t>
  </si>
  <si>
    <t>Hasi Törlő 16cmx25cm Szalag nélkül RK</t>
  </si>
  <si>
    <t>Hasi Törlő 30cmx40cm Szalag nélkül RK</t>
  </si>
  <si>
    <t>Hasi Törlő 40cmx40cm Szalag nélkül RK</t>
  </si>
  <si>
    <t xml:space="preserve">Hasi Törlő 40cmx40cm Szalagos </t>
  </si>
  <si>
    <t>Hasi Törlő 30cmx40cm Szalagos RK</t>
  </si>
  <si>
    <t>Hasi Törlő 40cmx40cm Szalagos RK</t>
  </si>
  <si>
    <t>Hasi Törlő 45cmx70cm Szalagos RK</t>
  </si>
  <si>
    <t>Mull Lap Steril 10cmx10cm 100x</t>
  </si>
  <si>
    <t>Mull Lap Steril 6cmx6cm 100x</t>
  </si>
  <si>
    <t>Mull Lap Többr, Hajt, 20cmx20cm (5cmx5cm)</t>
  </si>
  <si>
    <t>Mull Lap Többr, Hajt, 20cmx40cm (5cmx10cm)</t>
  </si>
  <si>
    <t>Mull Lap Többr, Hajt, 30cmx30cm (7,5cmx7,5cm)</t>
  </si>
  <si>
    <t>Mull Lap Többr, Hajt, 30cmx40cm (7,5cmx10cm)</t>
  </si>
  <si>
    <t>Mull Lap Többr, Hajt, 40cmx40cm (10cmx10cm)</t>
  </si>
  <si>
    <t>Mull Lap Többr, Hajt, 40cmx50cm (10cmx12,5cm)</t>
  </si>
  <si>
    <t>Mull Lap Többr, Hajt, 40cmx60cm RK (10cmx20 cm)</t>
  </si>
  <si>
    <t>Mull lap, behajtott szélű hajtogatott lap (16 rétegű) 17 vagy 20 szálas RK 10cmx20 cm</t>
  </si>
  <si>
    <t>Mull lap, behajtott szélű hajtogatott lap (16 rétegű) 17 vagy 20 szálas 10cmx20 cm</t>
  </si>
  <si>
    <t>Mull Lap Többr, Hajt, Steril, 5cmx5cm(2-vel csm)</t>
  </si>
  <si>
    <t>Mull Pólya Szegett 10cmx5m</t>
  </si>
  <si>
    <t>Mull Pólya Szegett 15cmx5m</t>
  </si>
  <si>
    <t>Mull Pólya Szegett 1cmX5m</t>
  </si>
  <si>
    <t>Mull Pólya Szegett 2cmx5m</t>
  </si>
  <si>
    <t>Mull Pólya Szegett 3cmx5m</t>
  </si>
  <si>
    <t>Mull Pólya Szegett 6cmx5m</t>
  </si>
  <si>
    <t>Mull Pólya Vágott Kórházi 6cmX5m</t>
  </si>
  <si>
    <t>Mull Pólya Vágott Kórházi 10cmx5m</t>
  </si>
  <si>
    <t>Mull Pólya Vágott Kórházi 15cmx5m</t>
  </si>
  <si>
    <t>Mull Steril 1mx80cm</t>
  </si>
  <si>
    <t>Mull Tekercs 120cmX10m</t>
  </si>
  <si>
    <t>Mull Végben 120cmx100m</t>
  </si>
  <si>
    <t>Papírvatta 12cmx12cm 100% fehérített</t>
  </si>
  <si>
    <t>Papírvatta 12cmx27cm 100% fehérített</t>
  </si>
  <si>
    <t>Papírvatta 20cmx20cm 100% fehérített</t>
  </si>
  <si>
    <t>Papírvatta 30cmx40cm 100% fehérített</t>
  </si>
  <si>
    <t>Papírvatta 12cmx12cm 70% fehérített</t>
  </si>
  <si>
    <t>Papírvatta 20cmx20cm 70% fehérített</t>
  </si>
  <si>
    <t>Papírvatta 500g 100% fehérített</t>
  </si>
  <si>
    <t>Papírlepedő 60cmx50 m</t>
  </si>
  <si>
    <t>Papírvatta vágott 4cmx5cm (500 lap/tekercs)</t>
  </si>
  <si>
    <t>Vatta 100% pamut 200g</t>
  </si>
  <si>
    <t>Vatta 100% pamut 500g</t>
  </si>
  <si>
    <t>Vatta szemészeti 500g</t>
  </si>
  <si>
    <t>Rugalmas csőhálókötszer 25m 5-ös, kereszt és hosszirányban nyújtható</t>
  </si>
  <si>
    <t>Rugalmas csőhálókötszer 25m 6-os, kereszt és hosszirányban nyújtható</t>
  </si>
  <si>
    <t>Rugalmas csőhálókötszer 25m 7-es, kereszt és hosszirányban nyújtható</t>
  </si>
  <si>
    <t>Rugalmas csőhálókötszer 25m 8-as kereszt és hosszirányban nyújtható</t>
  </si>
  <si>
    <t>Rugalmas csőhálókötszer 25m 9-es kereszt és hosszirányban nyújtható</t>
  </si>
  <si>
    <t>Rugalmas csőhálókötszer 25m 10-es kereszt és hosszirányban nyújtható</t>
  </si>
  <si>
    <t>Rugalmas csőhálókötszer 25m 11-es, kereszt és hosszirányban nyújtható</t>
  </si>
  <si>
    <t>Rugalmas pólya 10cmx5m</t>
  </si>
  <si>
    <t>Rugalmas pólya 12cmx5m</t>
  </si>
  <si>
    <t>Rugalmas pólya 14cmx5m</t>
  </si>
  <si>
    <t>Rugalmas pólya 8cmx5m</t>
  </si>
  <si>
    <t>14. rész:</t>
  </si>
  <si>
    <t xml:space="preserve">44. rész: </t>
  </si>
  <si>
    <t>Filmkötszer, kanülrögzítő iv, steril 8cmx9 cm (± 1,5 cm)</t>
  </si>
  <si>
    <t>Szilikonbevonatú poliamidháló steril 20 cmx31 cm (± 2 cm)</t>
  </si>
  <si>
    <t>Öntapadó lágy szilikonnal vagy lágy hidroaktív géllel bevont vékony habkötszer, steril 20 cmx20 cm sacrum (+2 cm)</t>
  </si>
  <si>
    <t>Öntapadó lágy szilikonnal vagy lágy hidroaktív géllel bevont vékony habkötszer, sarokra, könyökre 16,5 cmx18 cm (± 2 cm)</t>
  </si>
  <si>
    <t>Öntapadó lágy szilikonnal vagy lágy hidroaktív géllel bevont vékony habkötszer, steril 17,5 cmx17,5 cm  (+2 cm)</t>
  </si>
  <si>
    <t>Öntapadó lágy szilikonnal vagy lágy hidroaktív géllel bevont vékony habkötszer, steril 17,5 cmx23 cm (± 2 cm)</t>
  </si>
  <si>
    <t>Aktív-szén tartalmú nedvszívó sebpárna 10 cmx10 cm</t>
  </si>
  <si>
    <t>Folyékony bőrvédő film spray (min. 20 ml, max. 50 ml)</t>
  </si>
  <si>
    <t>Öntapadó lágy szilikonnal vagy lágy hidroaktív géllel bevont vékony habkötszer, steril I.</t>
  </si>
  <si>
    <t xml:space="preserve">Öntapadó lágy szilikonnal vagy lágy hidroaktív géllel bevont vékony habkötszer, sarokra, könyökre </t>
  </si>
  <si>
    <t>Öntapadó lágy szilikonnal vagy lágy hidroaktív géllel bevont vékony habkötszer, steril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</si>
</sst>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Ft&quot;"/>
    <numFmt numFmtId="165" formatCode="0&quot; CSOM&quot;"/>
    <numFmt numFmtId="166" formatCode="0&quot; DB&quot;"/>
    <numFmt numFmtId="167" formatCode="0&quot; KG&quot;"/>
    <numFmt numFmtId="168" formatCode="0&quot; tekercs&quot;"/>
    <numFmt numFmtId="169" formatCode="0&quot; DOB&quot;"/>
    <numFmt numFmtId="170" formatCode="0&quot; Ft&quot;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3" fillId="2" borderId="20" xfId="0" applyFont="1" applyFill="1" applyBorder="1"/>
    <xf numFmtId="0" fontId="0" fillId="0" borderId="0" xfId="0" applyAlignment="1">
      <alignment wrapText="1"/>
    </xf>
    <xf numFmtId="0" fontId="4" fillId="2" borderId="20" xfId="0" applyFont="1" applyFill="1" applyBorder="1" applyAlignment="1"/>
    <xf numFmtId="0" fontId="4" fillId="3" borderId="20" xfId="0" applyFont="1" applyFill="1" applyBorder="1" applyAlignment="1"/>
    <xf numFmtId="0" fontId="4" fillId="3" borderId="34" xfId="0" applyFont="1" applyFill="1" applyBorder="1" applyAlignment="1"/>
    <xf numFmtId="0" fontId="4" fillId="3" borderId="30" xfId="0" applyFont="1" applyFill="1" applyBorder="1" applyAlignment="1"/>
    <xf numFmtId="0" fontId="4" fillId="2" borderId="30" xfId="0" applyFont="1" applyFill="1" applyBorder="1"/>
    <xf numFmtId="0" fontId="4" fillId="3" borderId="20" xfId="0" applyFont="1" applyFill="1" applyBorder="1"/>
    <xf numFmtId="0" fontId="4" fillId="2" borderId="20" xfId="0" applyFont="1" applyFill="1" applyBorder="1"/>
    <xf numFmtId="0" fontId="4" fillId="3" borderId="34" xfId="0" applyFont="1" applyFill="1" applyBorder="1"/>
    <xf numFmtId="0" fontId="4" fillId="3" borderId="30" xfId="0" applyFont="1" applyFill="1" applyBorder="1"/>
    <xf numFmtId="0" fontId="4" fillId="4" borderId="4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66" fontId="4" fillId="4" borderId="6" xfId="0" applyNumberFormat="1" applyFont="1" applyFill="1" applyBorder="1" applyAlignment="1">
      <alignment horizontal="center"/>
    </xf>
    <xf numFmtId="166" fontId="4" fillId="4" borderId="13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6" fontId="4" fillId="4" borderId="10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/>
    </xf>
    <xf numFmtId="166" fontId="4" fillId="4" borderId="15" xfId="0" applyNumberFormat="1" applyFont="1" applyFill="1" applyBorder="1" applyAlignment="1">
      <alignment horizontal="center"/>
    </xf>
    <xf numFmtId="166" fontId="4" fillId="4" borderId="16" xfId="0" applyNumberFormat="1" applyFont="1" applyFill="1" applyBorder="1" applyAlignment="1">
      <alignment horizontal="center"/>
    </xf>
    <xf numFmtId="166" fontId="4" fillId="4" borderId="7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7" fontId="8" fillId="4" borderId="6" xfId="0" applyNumberFormat="1" applyFont="1" applyFill="1" applyBorder="1" applyAlignment="1">
      <alignment horizontal="center"/>
    </xf>
    <xf numFmtId="167" fontId="4" fillId="4" borderId="7" xfId="0" applyNumberFormat="1" applyFont="1" applyFill="1" applyBorder="1" applyAlignment="1">
      <alignment horizontal="center"/>
    </xf>
    <xf numFmtId="167" fontId="4" fillId="4" borderId="13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4" fillId="4" borderId="10" xfId="0" applyNumberFormat="1" applyFont="1" applyFill="1" applyBorder="1" applyAlignment="1">
      <alignment horizontal="center"/>
    </xf>
    <xf numFmtId="168" fontId="4" fillId="4" borderId="15" xfId="0" applyNumberFormat="1" applyFont="1" applyFill="1" applyBorder="1" applyAlignment="1">
      <alignment horizontal="center"/>
    </xf>
    <xf numFmtId="166" fontId="4" fillId="4" borderId="18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 wrapText="1"/>
    </xf>
    <xf numFmtId="166" fontId="4" fillId="5" borderId="6" xfId="0" applyNumberFormat="1" applyFont="1" applyFill="1" applyBorder="1" applyAlignment="1">
      <alignment horizontal="center"/>
    </xf>
    <xf numFmtId="166" fontId="4" fillId="5" borderId="13" xfId="0" applyNumberFormat="1" applyFont="1" applyFill="1" applyBorder="1" applyAlignment="1">
      <alignment horizontal="center"/>
    </xf>
    <xf numFmtId="166" fontId="4" fillId="5" borderId="1" xfId="0" applyNumberFormat="1" applyFont="1" applyFill="1" applyBorder="1" applyAlignment="1">
      <alignment horizontal="center"/>
    </xf>
    <xf numFmtId="166" fontId="4" fillId="5" borderId="10" xfId="0" applyNumberFormat="1" applyFont="1" applyFill="1" applyBorder="1" applyAlignment="1">
      <alignment horizontal="center"/>
    </xf>
    <xf numFmtId="166" fontId="4" fillId="5" borderId="4" xfId="0" applyNumberFormat="1" applyFont="1" applyFill="1" applyBorder="1" applyAlignment="1">
      <alignment horizontal="center"/>
    </xf>
    <xf numFmtId="166" fontId="4" fillId="5" borderId="15" xfId="0" applyNumberFormat="1" applyFont="1" applyFill="1" applyBorder="1" applyAlignment="1">
      <alignment horizontal="center"/>
    </xf>
    <xf numFmtId="166" fontId="4" fillId="5" borderId="16" xfId="0" applyNumberFormat="1" applyFont="1" applyFill="1" applyBorder="1" applyAlignment="1">
      <alignment horizontal="center"/>
    </xf>
    <xf numFmtId="166" fontId="4" fillId="5" borderId="7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7" fontId="4" fillId="5" borderId="7" xfId="0" applyNumberFormat="1" applyFont="1" applyFill="1" applyBorder="1" applyAlignment="1">
      <alignment horizontal="center"/>
    </xf>
    <xf numFmtId="167" fontId="4" fillId="5" borderId="13" xfId="0" applyNumberFormat="1" applyFont="1" applyFill="1" applyBorder="1" applyAlignment="1">
      <alignment horizontal="center"/>
    </xf>
    <xf numFmtId="167" fontId="4" fillId="5" borderId="10" xfId="0" applyNumberFormat="1" applyFont="1" applyFill="1" applyBorder="1" applyAlignment="1">
      <alignment horizontal="center"/>
    </xf>
    <xf numFmtId="168" fontId="4" fillId="5" borderId="15" xfId="0" applyNumberFormat="1" applyFont="1" applyFill="1" applyBorder="1" applyAlignment="1">
      <alignment horizontal="center"/>
    </xf>
    <xf numFmtId="166" fontId="4" fillId="5" borderId="18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/>
    </xf>
    <xf numFmtId="165" fontId="3" fillId="3" borderId="49" xfId="0" applyNumberFormat="1" applyFont="1" applyFill="1" applyBorder="1" applyAlignment="1">
      <alignment horizontal="center"/>
    </xf>
    <xf numFmtId="164" fontId="3" fillId="3" borderId="49" xfId="0" applyNumberFormat="1" applyFont="1" applyFill="1" applyBorder="1" applyAlignment="1">
      <alignment horizontal="center"/>
    </xf>
    <xf numFmtId="0" fontId="4" fillId="2" borderId="30" xfId="0" applyFont="1" applyFill="1" applyBorder="1" applyAlignment="1"/>
    <xf numFmtId="0" fontId="6" fillId="3" borderId="46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10" fillId="0" borderId="0" xfId="0" applyFont="1"/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11" fillId="7" borderId="21" xfId="0" applyFont="1" applyFill="1" applyBorder="1" applyAlignment="1">
      <alignment horizontal="center" wrapText="1"/>
    </xf>
    <xf numFmtId="164" fontId="4" fillId="3" borderId="46" xfId="0" applyNumberFormat="1" applyFont="1" applyFill="1" applyBorder="1" applyAlignment="1">
      <alignment horizontal="center"/>
    </xf>
    <xf numFmtId="164" fontId="4" fillId="7" borderId="58" xfId="0" applyNumberFormat="1" applyFont="1" applyFill="1" applyBorder="1" applyAlignment="1">
      <alignment horizontal="center" vertical="center" wrapText="1"/>
    </xf>
    <xf numFmtId="0" fontId="7" fillId="7" borderId="36" xfId="0" applyFont="1" applyFill="1" applyBorder="1" applyAlignment="1"/>
    <xf numFmtId="0" fontId="7" fillId="7" borderId="36" xfId="0" applyFont="1" applyFill="1" applyBorder="1"/>
    <xf numFmtId="0" fontId="7" fillId="7" borderId="45" xfId="0" applyFont="1" applyFill="1" applyBorder="1"/>
    <xf numFmtId="0" fontId="6" fillId="7" borderId="57" xfId="0" applyFont="1" applyFill="1" applyBorder="1" applyAlignment="1">
      <alignment horizontal="center"/>
    </xf>
    <xf numFmtId="0" fontId="7" fillId="7" borderId="37" xfId="0" applyFont="1" applyFill="1" applyBorder="1" applyAlignment="1"/>
    <xf numFmtId="0" fontId="7" fillId="7" borderId="37" xfId="0" applyFont="1" applyFill="1" applyBorder="1"/>
    <xf numFmtId="0" fontId="7" fillId="7" borderId="53" xfId="0" applyFont="1" applyFill="1" applyBorder="1"/>
    <xf numFmtId="0" fontId="6" fillId="7" borderId="21" xfId="0" applyFont="1" applyFill="1" applyBorder="1" applyAlignment="1">
      <alignment horizontal="center"/>
    </xf>
    <xf numFmtId="0" fontId="7" fillId="7" borderId="38" xfId="0" applyFont="1" applyFill="1" applyBorder="1" applyAlignment="1"/>
    <xf numFmtId="0" fontId="7" fillId="7" borderId="38" xfId="0" applyFont="1" applyFill="1" applyBorder="1"/>
    <xf numFmtId="0" fontId="7" fillId="7" borderId="47" xfId="0" applyFont="1" applyFill="1" applyBorder="1"/>
    <xf numFmtId="0" fontId="6" fillId="7" borderId="35" xfId="0" applyFont="1" applyFill="1" applyBorder="1" applyAlignment="1">
      <alignment horizontal="center"/>
    </xf>
    <xf numFmtId="0" fontId="7" fillId="7" borderId="39" xfId="0" applyFont="1" applyFill="1" applyBorder="1" applyAlignment="1"/>
    <xf numFmtId="0" fontId="7" fillId="7" borderId="39" xfId="0" applyFont="1" applyFill="1" applyBorder="1"/>
    <xf numFmtId="0" fontId="7" fillId="7" borderId="54" xfId="0" applyFont="1" applyFill="1" applyBorder="1"/>
    <xf numFmtId="0" fontId="6" fillId="7" borderId="46" xfId="0" applyFont="1" applyFill="1" applyBorder="1" applyAlignment="1">
      <alignment horizontal="center"/>
    </xf>
    <xf numFmtId="0" fontId="7" fillId="7" borderId="40" xfId="0" applyFont="1" applyFill="1" applyBorder="1" applyAlignment="1"/>
    <xf numFmtId="0" fontId="7" fillId="7" borderId="40" xfId="0" applyFont="1" applyFill="1" applyBorder="1"/>
    <xf numFmtId="0" fontId="7" fillId="7" borderId="30" xfId="0" applyFont="1" applyFill="1" applyBorder="1"/>
    <xf numFmtId="0" fontId="6" fillId="7" borderId="59" xfId="0" applyFont="1" applyFill="1" applyBorder="1" applyAlignment="1">
      <alignment horizontal="center"/>
    </xf>
    <xf numFmtId="0" fontId="7" fillId="7" borderId="41" xfId="0" applyFont="1" applyFill="1" applyBorder="1" applyAlignment="1"/>
    <xf numFmtId="0" fontId="7" fillId="7" borderId="41" xfId="0" applyFont="1" applyFill="1" applyBorder="1"/>
    <xf numFmtId="0" fontId="7" fillId="7" borderId="34" xfId="0" applyFont="1" applyFill="1" applyBorder="1"/>
    <xf numFmtId="0" fontId="7" fillId="7" borderId="42" xfId="0" applyFont="1" applyFill="1" applyBorder="1" applyAlignment="1"/>
    <xf numFmtId="0" fontId="7" fillId="7" borderId="42" xfId="0" applyFont="1" applyFill="1" applyBorder="1"/>
    <xf numFmtId="0" fontId="7" fillId="7" borderId="20" xfId="0" applyFont="1" applyFill="1" applyBorder="1"/>
    <xf numFmtId="0" fontId="6" fillId="7" borderId="60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7" fillId="7" borderId="43" xfId="0" applyFont="1" applyFill="1" applyBorder="1" applyAlignment="1"/>
    <xf numFmtId="0" fontId="7" fillId="7" borderId="43" xfId="0" applyFont="1" applyFill="1" applyBorder="1"/>
    <xf numFmtId="0" fontId="7" fillId="7" borderId="55" xfId="0" applyFont="1" applyFill="1" applyBorder="1"/>
    <xf numFmtId="0" fontId="5" fillId="7" borderId="38" xfId="0" applyFont="1" applyFill="1" applyBorder="1" applyAlignment="1"/>
    <xf numFmtId="0" fontId="5" fillId="7" borderId="39" xfId="0" applyFont="1" applyFill="1" applyBorder="1" applyAlignment="1"/>
    <xf numFmtId="0" fontId="7" fillId="7" borderId="44" xfId="0" applyFont="1" applyFill="1" applyBorder="1" applyAlignment="1"/>
    <xf numFmtId="0" fontId="7" fillId="7" borderId="44" xfId="0" applyFont="1" applyFill="1" applyBorder="1"/>
    <xf numFmtId="0" fontId="7" fillId="7" borderId="0" xfId="0" applyFont="1" applyFill="1" applyBorder="1"/>
    <xf numFmtId="0" fontId="6" fillId="7" borderId="58" xfId="0" applyFont="1" applyFill="1" applyBorder="1" applyAlignment="1">
      <alignment horizontal="center"/>
    </xf>
    <xf numFmtId="166" fontId="4" fillId="7" borderId="27" xfId="0" applyNumberFormat="1" applyFont="1" applyFill="1" applyBorder="1" applyAlignment="1">
      <alignment horizontal="center"/>
    </xf>
    <xf numFmtId="0" fontId="7" fillId="7" borderId="7" xfId="0" applyFont="1" applyFill="1" applyBorder="1" applyAlignment="1"/>
    <xf numFmtId="165" fontId="3" fillId="3" borderId="65" xfId="0" applyNumberFormat="1" applyFont="1" applyFill="1" applyBorder="1" applyAlignment="1">
      <alignment horizontal="center"/>
    </xf>
    <xf numFmtId="165" fontId="3" fillId="3" borderId="29" xfId="0" applyNumberFormat="1" applyFont="1" applyFill="1" applyBorder="1" applyAlignment="1">
      <alignment horizontal="center"/>
    </xf>
    <xf numFmtId="166" fontId="4" fillId="4" borderId="21" xfId="0" applyNumberFormat="1" applyFont="1" applyFill="1" applyBorder="1" applyAlignment="1">
      <alignment horizontal="center"/>
    </xf>
    <xf numFmtId="166" fontId="4" fillId="4" borderId="23" xfId="0" applyNumberFormat="1" applyFont="1" applyFill="1" applyBorder="1" applyAlignment="1">
      <alignment horizontal="center"/>
    </xf>
    <xf numFmtId="166" fontId="4" fillId="4" borderId="35" xfId="0" applyNumberFormat="1" applyFont="1" applyFill="1" applyBorder="1" applyAlignment="1">
      <alignment horizontal="center"/>
    </xf>
    <xf numFmtId="0" fontId="7" fillId="7" borderId="30" xfId="0" applyFont="1" applyFill="1" applyBorder="1" applyAlignment="1"/>
    <xf numFmtId="0" fontId="7" fillId="7" borderId="66" xfId="0" applyFont="1" applyFill="1" applyBorder="1"/>
    <xf numFmtId="166" fontId="4" fillId="7" borderId="25" xfId="0" applyNumberFormat="1" applyFont="1" applyFill="1" applyBorder="1" applyAlignment="1">
      <alignment horizontal="center"/>
    </xf>
    <xf numFmtId="169" fontId="4" fillId="4" borderId="16" xfId="0" applyNumberFormat="1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9" xfId="0" applyFont="1" applyFill="1" applyBorder="1"/>
    <xf numFmtId="0" fontId="4" fillId="2" borderId="29" xfId="0" applyFont="1" applyFill="1" applyBorder="1"/>
    <xf numFmtId="0" fontId="4" fillId="3" borderId="19" xfId="0" applyFont="1" applyFill="1" applyBorder="1"/>
    <xf numFmtId="0" fontId="4" fillId="2" borderId="19" xfId="0" applyFont="1" applyFill="1" applyBorder="1"/>
    <xf numFmtId="0" fontId="4" fillId="3" borderId="65" xfId="0" applyFont="1" applyFill="1" applyBorder="1"/>
    <xf numFmtId="0" fontId="4" fillId="3" borderId="29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8" borderId="63" xfId="0" applyFont="1" applyFill="1" applyBorder="1"/>
    <xf numFmtId="0" fontId="7" fillId="8" borderId="56" xfId="0" applyFont="1" applyFill="1" applyBorder="1"/>
    <xf numFmtId="0" fontId="7" fillId="8" borderId="64" xfId="0" applyFont="1" applyFill="1" applyBorder="1"/>
    <xf numFmtId="0" fontId="7" fillId="8" borderId="29" xfId="0" applyFont="1" applyFill="1" applyBorder="1"/>
    <xf numFmtId="0" fontId="7" fillId="8" borderId="65" xfId="0" applyFont="1" applyFill="1" applyBorder="1"/>
    <xf numFmtId="0" fontId="7" fillId="8" borderId="19" xfId="0" applyFont="1" applyFill="1" applyBorder="1"/>
    <xf numFmtId="0" fontId="7" fillId="8" borderId="62" xfId="0" applyFont="1" applyFill="1" applyBorder="1"/>
    <xf numFmtId="0" fontId="7" fillId="8" borderId="67" xfId="0" applyFont="1" applyFill="1" applyBorder="1"/>
    <xf numFmtId="0" fontId="7" fillId="8" borderId="68" xfId="0" applyFont="1" applyFill="1" applyBorder="1"/>
    <xf numFmtId="166" fontId="4" fillId="8" borderId="29" xfId="0" applyNumberFormat="1" applyFont="1" applyFill="1" applyBorder="1" applyAlignment="1">
      <alignment horizontal="center"/>
    </xf>
    <xf numFmtId="166" fontId="4" fillId="8" borderId="56" xfId="0" applyNumberFormat="1" applyFont="1" applyFill="1" applyBorder="1" applyAlignment="1">
      <alignment horizontal="center"/>
    </xf>
    <xf numFmtId="169" fontId="4" fillId="5" borderId="16" xfId="0" applyNumberFormat="1" applyFont="1" applyFill="1" applyBorder="1" applyAlignment="1">
      <alignment horizontal="center"/>
    </xf>
    <xf numFmtId="169" fontId="4" fillId="6" borderId="16" xfId="0" applyNumberFormat="1" applyFont="1" applyFill="1" applyBorder="1" applyAlignment="1">
      <alignment horizontal="center"/>
    </xf>
    <xf numFmtId="18" fontId="6" fillId="7" borderId="21" xfId="0" applyNumberFormat="1" applyFont="1" applyFill="1" applyBorder="1" applyAlignment="1">
      <alignment horizontal="center"/>
    </xf>
    <xf numFmtId="0" fontId="6" fillId="7" borderId="61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5" fontId="4" fillId="4" borderId="10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7" fontId="4" fillId="5" borderId="6" xfId="0" applyNumberFormat="1" applyFont="1" applyFill="1" applyBorder="1" applyAlignment="1">
      <alignment horizontal="center"/>
    </xf>
    <xf numFmtId="167" fontId="8" fillId="5" borderId="1" xfId="0" applyNumberFormat="1" applyFont="1" applyFill="1" applyBorder="1" applyAlignment="1">
      <alignment horizontal="center"/>
    </xf>
    <xf numFmtId="167" fontId="4" fillId="5" borderId="16" xfId="0" applyNumberFormat="1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/>
    </xf>
    <xf numFmtId="166" fontId="4" fillId="6" borderId="1" xfId="0" applyNumberFormat="1" applyFont="1" applyFill="1" applyBorder="1" applyAlignment="1">
      <alignment horizontal="center"/>
    </xf>
    <xf numFmtId="166" fontId="4" fillId="6" borderId="4" xfId="0" applyNumberFormat="1" applyFont="1" applyFill="1" applyBorder="1" applyAlignment="1">
      <alignment horizontal="center"/>
    </xf>
    <xf numFmtId="166" fontId="4" fillId="6" borderId="6" xfId="0" applyNumberFormat="1" applyFont="1" applyFill="1" applyBorder="1" applyAlignment="1">
      <alignment horizontal="center"/>
    </xf>
    <xf numFmtId="166" fontId="4" fillId="6" borderId="18" xfId="0" applyNumberFormat="1" applyFont="1" applyFill="1" applyBorder="1" applyAlignment="1">
      <alignment horizontal="center"/>
    </xf>
    <xf numFmtId="166" fontId="4" fillId="6" borderId="16" xfId="0" applyNumberFormat="1" applyFont="1" applyFill="1" applyBorder="1" applyAlignment="1">
      <alignment horizontal="center"/>
    </xf>
    <xf numFmtId="165" fontId="4" fillId="6" borderId="4" xfId="0" applyNumberFormat="1" applyFont="1" applyFill="1" applyBorder="1" applyAlignment="1">
      <alignment horizontal="center"/>
    </xf>
    <xf numFmtId="167" fontId="8" fillId="6" borderId="1" xfId="0" applyNumberFormat="1" applyFont="1" applyFill="1" applyBorder="1" applyAlignment="1">
      <alignment horizontal="center"/>
    </xf>
    <xf numFmtId="167" fontId="8" fillId="6" borderId="6" xfId="0" applyNumberFormat="1" applyFont="1" applyFill="1" applyBorder="1" applyAlignment="1">
      <alignment horizontal="center"/>
    </xf>
    <xf numFmtId="167" fontId="8" fillId="6" borderId="4" xfId="0" applyNumberFormat="1" applyFont="1" applyFill="1" applyBorder="1" applyAlignment="1">
      <alignment horizontal="center"/>
    </xf>
    <xf numFmtId="167" fontId="8" fillId="6" borderId="18" xfId="0" applyNumberFormat="1" applyFont="1" applyFill="1" applyBorder="1" applyAlignment="1">
      <alignment horizontal="center"/>
    </xf>
    <xf numFmtId="167" fontId="8" fillId="6" borderId="16" xfId="0" applyNumberFormat="1" applyFont="1" applyFill="1" applyBorder="1" applyAlignment="1">
      <alignment horizontal="center"/>
    </xf>
    <xf numFmtId="168" fontId="4" fillId="6" borderId="15" xfId="0" applyNumberFormat="1" applyFont="1" applyFill="1" applyBorder="1" applyAlignment="1">
      <alignment horizontal="center"/>
    </xf>
    <xf numFmtId="166" fontId="4" fillId="6" borderId="7" xfId="0" applyNumberFormat="1" applyFont="1" applyFill="1" applyBorder="1" applyAlignment="1">
      <alignment horizontal="center"/>
    </xf>
    <xf numFmtId="166" fontId="4" fillId="6" borderId="13" xfId="0" applyNumberFormat="1" applyFont="1" applyFill="1" applyBorder="1" applyAlignment="1">
      <alignment horizontal="center"/>
    </xf>
    <xf numFmtId="166" fontId="4" fillId="6" borderId="10" xfId="0" applyNumberFormat="1" applyFont="1" applyFill="1" applyBorder="1" applyAlignment="1">
      <alignment horizontal="center"/>
    </xf>
    <xf numFmtId="166" fontId="4" fillId="6" borderId="15" xfId="0" applyNumberFormat="1" applyFont="1" applyFill="1" applyBorder="1" applyAlignment="1">
      <alignment horizontal="center"/>
    </xf>
    <xf numFmtId="170" fontId="7" fillId="8" borderId="3" xfId="0" applyNumberFormat="1" applyFont="1" applyFill="1" applyBorder="1"/>
    <xf numFmtId="170" fontId="7" fillId="8" borderId="12" xfId="0" applyNumberFormat="1" applyFont="1" applyFill="1" applyBorder="1"/>
    <xf numFmtId="170" fontId="7" fillId="8" borderId="50" xfId="0" applyNumberFormat="1" applyFont="1" applyFill="1" applyBorder="1"/>
    <xf numFmtId="170" fontId="7" fillId="8" borderId="14" xfId="0" applyNumberFormat="1" applyFont="1" applyFill="1" applyBorder="1"/>
    <xf numFmtId="170" fontId="7" fillId="8" borderId="17" xfId="0" applyNumberFormat="1" applyFont="1" applyFill="1" applyBorder="1"/>
    <xf numFmtId="170" fontId="7" fillId="8" borderId="52" xfId="0" applyNumberFormat="1" applyFont="1" applyFill="1" applyBorder="1"/>
    <xf numFmtId="170" fontId="4" fillId="2" borderId="5" xfId="0" applyNumberFormat="1" applyFont="1" applyFill="1" applyBorder="1"/>
    <xf numFmtId="170" fontId="7" fillId="8" borderId="51" xfId="0" applyNumberFormat="1" applyFont="1" applyFill="1" applyBorder="1"/>
    <xf numFmtId="170" fontId="7" fillId="8" borderId="9" xfId="0" applyNumberFormat="1" applyFont="1" applyFill="1" applyBorder="1"/>
    <xf numFmtId="170" fontId="4" fillId="3" borderId="17" xfId="0" applyNumberFormat="1" applyFont="1" applyFill="1" applyBorder="1"/>
    <xf numFmtId="170" fontId="7" fillId="8" borderId="5" xfId="0" applyNumberFormat="1" applyFont="1" applyFill="1" applyBorder="1"/>
    <xf numFmtId="170" fontId="4" fillId="2" borderId="17" xfId="0" applyNumberFormat="1" applyFont="1" applyFill="1" applyBorder="1"/>
    <xf numFmtId="170" fontId="4" fillId="3" borderId="51" xfId="0" applyNumberFormat="1" applyFont="1" applyFill="1" applyBorder="1"/>
    <xf numFmtId="170" fontId="4" fillId="3" borderId="5" xfId="0" applyNumberFormat="1" applyFont="1" applyFill="1" applyBorder="1"/>
    <xf numFmtId="170" fontId="4" fillId="8" borderId="5" xfId="0" applyNumberFormat="1" applyFont="1" applyFill="1" applyBorder="1" applyAlignment="1">
      <alignment horizontal="center"/>
    </xf>
    <xf numFmtId="170" fontId="4" fillId="8" borderId="3" xfId="0" applyNumberFormat="1" applyFont="1" applyFill="1" applyBorder="1" applyAlignment="1">
      <alignment horizontal="center"/>
    </xf>
    <xf numFmtId="170" fontId="4" fillId="4" borderId="3" xfId="0" applyNumberFormat="1" applyFont="1" applyFill="1" applyBorder="1" applyAlignment="1">
      <alignment horizontal="center"/>
    </xf>
    <xf numFmtId="170" fontId="4" fillId="4" borderId="12" xfId="0" applyNumberFormat="1" applyFont="1" applyFill="1" applyBorder="1" applyAlignment="1">
      <alignment horizontal="center"/>
    </xf>
    <xf numFmtId="170" fontId="4" fillId="4" borderId="50" xfId="0" applyNumberFormat="1" applyFont="1" applyFill="1" applyBorder="1" applyAlignment="1">
      <alignment horizontal="center"/>
    </xf>
    <xf numFmtId="170" fontId="4" fillId="4" borderId="14" xfId="0" applyNumberFormat="1" applyFont="1" applyFill="1" applyBorder="1" applyAlignment="1">
      <alignment horizontal="center"/>
    </xf>
    <xf numFmtId="170" fontId="4" fillId="4" borderId="17" xfId="0" applyNumberFormat="1" applyFont="1" applyFill="1" applyBorder="1" applyAlignment="1">
      <alignment horizontal="center"/>
    </xf>
    <xf numFmtId="170" fontId="4" fillId="4" borderId="52" xfId="0" applyNumberFormat="1" applyFont="1" applyFill="1" applyBorder="1" applyAlignment="1">
      <alignment horizontal="center"/>
    </xf>
    <xf numFmtId="170" fontId="3" fillId="3" borderId="49" xfId="0" applyNumberFormat="1" applyFont="1" applyFill="1" applyBorder="1" applyAlignment="1">
      <alignment horizontal="center"/>
    </xf>
    <xf numFmtId="170" fontId="4" fillId="4" borderId="51" xfId="0" applyNumberFormat="1" applyFont="1" applyFill="1" applyBorder="1" applyAlignment="1">
      <alignment horizontal="center"/>
    </xf>
    <xf numFmtId="170" fontId="4" fillId="4" borderId="9" xfId="0" applyNumberFormat="1" applyFont="1" applyFill="1" applyBorder="1" applyAlignment="1">
      <alignment horizontal="center"/>
    </xf>
    <xf numFmtId="170" fontId="4" fillId="4" borderId="5" xfId="0" applyNumberFormat="1" applyFont="1" applyFill="1" applyBorder="1" applyAlignment="1">
      <alignment horizontal="center"/>
    </xf>
    <xf numFmtId="170" fontId="8" fillId="4" borderId="50" xfId="0" applyNumberFormat="1" applyFont="1" applyFill="1" applyBorder="1" applyAlignment="1">
      <alignment horizontal="center"/>
    </xf>
    <xf numFmtId="170" fontId="4" fillId="5" borderId="25" xfId="0" applyNumberFormat="1" applyFont="1" applyFill="1" applyBorder="1" applyAlignment="1">
      <alignment horizontal="center"/>
    </xf>
    <xf numFmtId="170" fontId="4" fillId="5" borderId="26" xfId="0" applyNumberFormat="1" applyFont="1" applyFill="1" applyBorder="1" applyAlignment="1">
      <alignment horizontal="center"/>
    </xf>
    <xf numFmtId="170" fontId="4" fillId="5" borderId="22" xfId="0" applyNumberFormat="1" applyFont="1" applyFill="1" applyBorder="1" applyAlignment="1">
      <alignment horizontal="center"/>
    </xf>
    <xf numFmtId="170" fontId="4" fillId="5" borderId="24" xfId="0" applyNumberFormat="1" applyFont="1" applyFill="1" applyBorder="1" applyAlignment="1">
      <alignment horizontal="center"/>
    </xf>
    <xf numFmtId="170" fontId="4" fillId="5" borderId="31" xfId="0" applyNumberFormat="1" applyFont="1" applyFill="1" applyBorder="1" applyAlignment="1">
      <alignment horizontal="center"/>
    </xf>
    <xf numFmtId="170" fontId="4" fillId="5" borderId="33" xfId="0" applyNumberFormat="1" applyFont="1" applyFill="1" applyBorder="1" applyAlignment="1">
      <alignment horizontal="center"/>
    </xf>
    <xf numFmtId="170" fontId="4" fillId="5" borderId="28" xfId="0" applyNumberFormat="1" applyFont="1" applyFill="1" applyBorder="1" applyAlignment="1">
      <alignment horizontal="center"/>
    </xf>
    <xf numFmtId="170" fontId="3" fillId="3" borderId="20" xfId="0" applyNumberFormat="1" applyFont="1" applyFill="1" applyBorder="1" applyAlignment="1">
      <alignment horizontal="center"/>
    </xf>
    <xf numFmtId="170" fontId="4" fillId="5" borderId="32" xfId="0" applyNumberFormat="1" applyFont="1" applyFill="1" applyBorder="1" applyAlignment="1">
      <alignment horizontal="center"/>
    </xf>
    <xf numFmtId="170" fontId="4" fillId="5" borderId="27" xfId="0" applyNumberFormat="1" applyFont="1" applyFill="1" applyBorder="1" applyAlignment="1">
      <alignment horizontal="center"/>
    </xf>
    <xf numFmtId="170" fontId="4" fillId="6" borderId="3" xfId="0" applyNumberFormat="1" applyFont="1" applyFill="1" applyBorder="1" applyAlignment="1">
      <alignment horizontal="center"/>
    </xf>
    <xf numFmtId="170" fontId="4" fillId="6" borderId="12" xfId="0" applyNumberFormat="1" applyFont="1" applyFill="1" applyBorder="1" applyAlignment="1">
      <alignment horizontal="center"/>
    </xf>
    <xf numFmtId="170" fontId="4" fillId="6" borderId="50" xfId="0" applyNumberFormat="1" applyFont="1" applyFill="1" applyBorder="1" applyAlignment="1">
      <alignment horizontal="center"/>
    </xf>
    <xf numFmtId="170" fontId="4" fillId="6" borderId="14" xfId="0" applyNumberFormat="1" applyFont="1" applyFill="1" applyBorder="1" applyAlignment="1">
      <alignment horizontal="center"/>
    </xf>
    <xf numFmtId="170" fontId="4" fillId="6" borderId="17" xfId="0" applyNumberFormat="1" applyFont="1" applyFill="1" applyBorder="1" applyAlignment="1">
      <alignment horizontal="center"/>
    </xf>
    <xf numFmtId="170" fontId="4" fillId="7" borderId="46" xfId="0" applyNumberFormat="1" applyFont="1" applyFill="1" applyBorder="1" applyAlignment="1">
      <alignment horizontal="center" vertical="center"/>
    </xf>
    <xf numFmtId="170" fontId="4" fillId="6" borderId="52" xfId="0" applyNumberFormat="1" applyFont="1" applyFill="1" applyBorder="1" applyAlignment="1">
      <alignment horizontal="center"/>
    </xf>
    <xf numFmtId="170" fontId="4" fillId="7" borderId="59" xfId="0" applyNumberFormat="1" applyFont="1" applyFill="1" applyBorder="1" applyAlignment="1">
      <alignment horizontal="center" vertical="center"/>
    </xf>
    <xf numFmtId="170" fontId="4" fillId="6" borderId="5" xfId="0" applyNumberFormat="1" applyFont="1" applyFill="1" applyBorder="1" applyAlignment="1">
      <alignment horizontal="center"/>
    </xf>
    <xf numFmtId="170" fontId="4" fillId="3" borderId="46" xfId="0" applyNumberFormat="1" applyFont="1" applyFill="1" applyBorder="1" applyAlignment="1">
      <alignment horizontal="center" vertical="center"/>
    </xf>
    <xf numFmtId="170" fontId="4" fillId="6" borderId="51" xfId="0" applyNumberFormat="1" applyFont="1" applyFill="1" applyBorder="1" applyAlignment="1">
      <alignment horizontal="center"/>
    </xf>
    <xf numFmtId="170" fontId="4" fillId="7" borderId="61" xfId="0" applyNumberFormat="1" applyFont="1" applyFill="1" applyBorder="1" applyAlignment="1">
      <alignment horizontal="center" vertical="center"/>
    </xf>
    <xf numFmtId="170" fontId="4" fillId="6" borderId="9" xfId="0" applyNumberFormat="1" applyFont="1" applyFill="1" applyBorder="1" applyAlignment="1">
      <alignment horizontal="center"/>
    </xf>
    <xf numFmtId="170" fontId="4" fillId="7" borderId="58" xfId="0" applyNumberFormat="1" applyFont="1" applyFill="1" applyBorder="1" applyAlignment="1">
      <alignment horizontal="center" vertical="center"/>
    </xf>
    <xf numFmtId="170" fontId="4" fillId="7" borderId="46" xfId="0" applyNumberFormat="1" applyFont="1" applyFill="1" applyBorder="1" applyAlignment="1">
      <alignment vertical="center"/>
    </xf>
    <xf numFmtId="170" fontId="4" fillId="7" borderId="58" xfId="0" applyNumberFormat="1" applyFont="1" applyFill="1" applyBorder="1" applyAlignment="1">
      <alignment vertical="center"/>
    </xf>
    <xf numFmtId="170" fontId="4" fillId="7" borderId="61" xfId="0" applyNumberFormat="1" applyFont="1" applyFill="1" applyBorder="1" applyAlignment="1">
      <alignment vertical="center"/>
    </xf>
    <xf numFmtId="170" fontId="4" fillId="0" borderId="9" xfId="0" applyNumberFormat="1" applyFont="1" applyBorder="1" applyAlignment="1">
      <alignment vertical="center"/>
    </xf>
    <xf numFmtId="170" fontId="0" fillId="0" borderId="9" xfId="0" applyNumberFormat="1" applyBorder="1"/>
    <xf numFmtId="170" fontId="0" fillId="0" borderId="12" xfId="0" applyNumberFormat="1" applyBorder="1"/>
    <xf numFmtId="170" fontId="4" fillId="5" borderId="3" xfId="0" applyNumberFormat="1" applyFont="1" applyFill="1" applyBorder="1" applyAlignment="1">
      <alignment horizontal="center"/>
    </xf>
    <xf numFmtId="0" fontId="13" fillId="7" borderId="43" xfId="0" applyFont="1" applyFill="1" applyBorder="1" applyAlignment="1"/>
    <xf numFmtId="0" fontId="13" fillId="7" borderId="37" xfId="0" applyFont="1" applyFill="1" applyBorder="1" applyAlignment="1"/>
    <xf numFmtId="0" fontId="13" fillId="7" borderId="44" xfId="0" applyFont="1" applyFill="1" applyBorder="1" applyAlignment="1">
      <alignment wrapText="1"/>
    </xf>
    <xf numFmtId="0" fontId="13" fillId="7" borderId="41" xfId="0" applyFont="1" applyFill="1" applyBorder="1" applyAlignment="1">
      <alignment wrapText="1"/>
    </xf>
    <xf numFmtId="0" fontId="13" fillId="7" borderId="38" xfId="0" applyFont="1" applyFill="1" applyBorder="1" applyAlignment="1">
      <alignment wrapText="1"/>
    </xf>
    <xf numFmtId="0" fontId="13" fillId="7" borderId="37" xfId="0" applyFont="1" applyFill="1" applyBorder="1" applyAlignment="1">
      <alignment wrapText="1"/>
    </xf>
    <xf numFmtId="0" fontId="13" fillId="7" borderId="40" xfId="0" applyFont="1" applyFill="1" applyBorder="1" applyAlignment="1"/>
    <xf numFmtId="0" fontId="13" fillId="7" borderId="41" xfId="0" applyFont="1" applyFill="1" applyBorder="1" applyAlignment="1"/>
    <xf numFmtId="170" fontId="4" fillId="7" borderId="61" xfId="0" applyNumberFormat="1" applyFont="1" applyFill="1" applyBorder="1" applyAlignment="1">
      <alignment horizontal="center" vertical="center"/>
    </xf>
    <xf numFmtId="170" fontId="4" fillId="7" borderId="58" xfId="0" applyNumberFormat="1" applyFont="1" applyFill="1" applyBorder="1" applyAlignment="1">
      <alignment horizontal="center" vertical="center"/>
    </xf>
    <xf numFmtId="170" fontId="4" fillId="7" borderId="59" xfId="0" applyNumberFormat="1" applyFont="1" applyFill="1" applyBorder="1" applyAlignment="1">
      <alignment horizontal="center" vertical="center"/>
    </xf>
    <xf numFmtId="0" fontId="4" fillId="8" borderId="65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/>
    </xf>
    <xf numFmtId="0" fontId="4" fillId="7" borderId="2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wrapText="1"/>
    </xf>
    <xf numFmtId="0" fontId="9" fillId="4" borderId="48" xfId="0" applyFont="1" applyFill="1" applyBorder="1" applyAlignment="1">
      <alignment horizont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wrapText="1"/>
    </xf>
    <xf numFmtId="0" fontId="9" fillId="5" borderId="47" xfId="0" applyFont="1" applyFill="1" applyBorder="1" applyAlignment="1">
      <alignment horizontal="center" wrapText="1"/>
    </xf>
    <xf numFmtId="0" fontId="9" fillId="6" borderId="56" xfId="0" applyFont="1" applyFill="1" applyBorder="1" applyAlignment="1">
      <alignment horizontal="center" wrapText="1"/>
    </xf>
    <xf numFmtId="0" fontId="9" fillId="6" borderId="48" xfId="0" applyFont="1" applyFill="1" applyBorder="1" applyAlignment="1">
      <alignment horizontal="center" wrapText="1"/>
    </xf>
    <xf numFmtId="0" fontId="14" fillId="0" borderId="8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topLeftCell="A178" zoomScale="80" zoomScaleNormal="80" workbookViewId="0">
      <selection activeCell="B214" sqref="B214"/>
    </sheetView>
  </sheetViews>
  <sheetFormatPr defaultRowHeight="15.75" x14ac:dyDescent="0.25"/>
  <cols>
    <col min="1" max="1" width="12.42578125" style="1" customWidth="1"/>
    <col min="2" max="2" width="83.7109375" style="4" customWidth="1"/>
    <col min="3" max="5" width="24.42578125" customWidth="1"/>
    <col min="6" max="6" width="25" customWidth="1"/>
    <col min="7" max="8" width="17.85546875" customWidth="1"/>
    <col min="9" max="12" width="18.140625" customWidth="1"/>
    <col min="13" max="13" width="44.42578125" style="55" customWidth="1"/>
  </cols>
  <sheetData>
    <row r="1" spans="1:13" s="4" customFormat="1" ht="29.25" x14ac:dyDescent="0.25">
      <c r="A1" s="234" t="s">
        <v>285</v>
      </c>
      <c r="B1" s="236" t="s">
        <v>178</v>
      </c>
      <c r="C1" s="238" t="s">
        <v>176</v>
      </c>
      <c r="D1" s="244" t="s">
        <v>177</v>
      </c>
      <c r="E1" s="231" t="s">
        <v>277</v>
      </c>
      <c r="F1" s="240" t="s">
        <v>180</v>
      </c>
      <c r="G1" s="242" t="s">
        <v>179</v>
      </c>
      <c r="H1" s="243"/>
      <c r="I1" s="246" t="s">
        <v>182</v>
      </c>
      <c r="J1" s="247"/>
      <c r="K1" s="248" t="s">
        <v>278</v>
      </c>
      <c r="L1" s="249"/>
      <c r="M1" s="60" t="s">
        <v>279</v>
      </c>
    </row>
    <row r="2" spans="1:13" ht="108" customHeight="1" thickBot="1" x14ac:dyDescent="0.3">
      <c r="A2" s="235"/>
      <c r="B2" s="237"/>
      <c r="C2" s="239"/>
      <c r="D2" s="245"/>
      <c r="E2" s="232"/>
      <c r="F2" s="241"/>
      <c r="G2" s="14" t="s">
        <v>179</v>
      </c>
      <c r="H2" s="15" t="s">
        <v>181</v>
      </c>
      <c r="I2" s="32" t="s">
        <v>186</v>
      </c>
      <c r="J2" s="142" t="s">
        <v>183</v>
      </c>
      <c r="K2" s="143" t="s">
        <v>185</v>
      </c>
      <c r="L2" s="144" t="s">
        <v>184</v>
      </c>
      <c r="M2" s="62" t="s">
        <v>184</v>
      </c>
    </row>
    <row r="3" spans="1:13" ht="16.5" thickBot="1" x14ac:dyDescent="0.3">
      <c r="A3" s="54" t="s">
        <v>0</v>
      </c>
      <c r="B3" s="5" t="s">
        <v>1</v>
      </c>
      <c r="C3" s="3"/>
      <c r="D3" s="3"/>
      <c r="E3" s="112"/>
      <c r="F3" s="111"/>
      <c r="G3" s="47"/>
      <c r="H3" s="48"/>
      <c r="I3" s="47"/>
      <c r="J3" s="2"/>
      <c r="K3" s="145"/>
      <c r="L3" s="49"/>
      <c r="M3" s="61"/>
    </row>
    <row r="4" spans="1:13" x14ac:dyDescent="0.25">
      <c r="A4" s="134" t="s">
        <v>36</v>
      </c>
      <c r="B4" s="71" t="s">
        <v>510</v>
      </c>
      <c r="C4" s="72"/>
      <c r="D4" s="73"/>
      <c r="E4" s="122"/>
      <c r="F4" s="162"/>
      <c r="G4" s="18">
        <v>18500</v>
      </c>
      <c r="H4" s="178"/>
      <c r="I4" s="35">
        <v>9250</v>
      </c>
      <c r="J4" s="189"/>
      <c r="K4" s="146">
        <f>G4+I4</f>
        <v>27750</v>
      </c>
      <c r="L4" s="199"/>
      <c r="M4" s="228"/>
    </row>
    <row r="5" spans="1:13" ht="16.5" thickBot="1" x14ac:dyDescent="0.3">
      <c r="A5" s="74" t="s">
        <v>37</v>
      </c>
      <c r="B5" s="75" t="s">
        <v>516</v>
      </c>
      <c r="C5" s="76"/>
      <c r="D5" s="77"/>
      <c r="E5" s="123"/>
      <c r="F5" s="163"/>
      <c r="G5" s="19">
        <v>56500</v>
      </c>
      <c r="H5" s="179"/>
      <c r="I5" s="36">
        <v>28250</v>
      </c>
      <c r="J5" s="190"/>
      <c r="K5" s="147">
        <f t="shared" ref="K5:K28" si="0">G5+I5</f>
        <v>84750</v>
      </c>
      <c r="L5" s="200"/>
      <c r="M5" s="229"/>
    </row>
    <row r="6" spans="1:13" x14ac:dyDescent="0.25">
      <c r="A6" s="89" t="s">
        <v>38</v>
      </c>
      <c r="B6" s="63" t="s">
        <v>517</v>
      </c>
      <c r="C6" s="64"/>
      <c r="D6" s="65"/>
      <c r="E6" s="128"/>
      <c r="F6" s="164"/>
      <c r="G6" s="16">
        <v>225000</v>
      </c>
      <c r="H6" s="180"/>
      <c r="I6" s="33">
        <v>112500</v>
      </c>
      <c r="J6" s="191"/>
      <c r="K6" s="148">
        <f t="shared" si="0"/>
        <v>337500</v>
      </c>
      <c r="L6" s="201"/>
      <c r="M6" s="230"/>
    </row>
    <row r="7" spans="1:13" ht="16.5" thickBot="1" x14ac:dyDescent="0.3">
      <c r="A7" s="66" t="s">
        <v>39</v>
      </c>
      <c r="B7" s="67" t="s">
        <v>518</v>
      </c>
      <c r="C7" s="68"/>
      <c r="D7" s="69"/>
      <c r="E7" s="121"/>
      <c r="F7" s="165"/>
      <c r="G7" s="17">
        <v>77000</v>
      </c>
      <c r="H7" s="181"/>
      <c r="I7" s="34">
        <v>38500</v>
      </c>
      <c r="J7" s="192"/>
      <c r="K7" s="149">
        <f t="shared" si="0"/>
        <v>115500</v>
      </c>
      <c r="L7" s="202"/>
      <c r="M7" s="230"/>
    </row>
    <row r="8" spans="1:13" ht="16.5" thickBot="1" x14ac:dyDescent="0.3">
      <c r="A8" s="78" t="s">
        <v>40</v>
      </c>
      <c r="B8" s="86" t="s">
        <v>519</v>
      </c>
      <c r="C8" s="87"/>
      <c r="D8" s="88"/>
      <c r="E8" s="126"/>
      <c r="F8" s="166"/>
      <c r="G8" s="22">
        <v>371000</v>
      </c>
      <c r="H8" s="182"/>
      <c r="I8" s="39">
        <v>185500</v>
      </c>
      <c r="J8" s="193"/>
      <c r="K8" s="150">
        <f t="shared" si="0"/>
        <v>556500</v>
      </c>
      <c r="L8" s="203"/>
      <c r="M8" s="204"/>
    </row>
    <row r="9" spans="1:13" ht="16.5" thickBot="1" x14ac:dyDescent="0.3">
      <c r="A9" s="82" t="s">
        <v>41</v>
      </c>
      <c r="B9" s="96" t="s">
        <v>520</v>
      </c>
      <c r="C9" s="97"/>
      <c r="D9" s="98"/>
      <c r="E9" s="129"/>
      <c r="F9" s="167"/>
      <c r="G9" s="31">
        <v>14500</v>
      </c>
      <c r="H9" s="183"/>
      <c r="I9" s="46">
        <v>7250</v>
      </c>
      <c r="J9" s="194"/>
      <c r="K9" s="149">
        <f t="shared" si="0"/>
        <v>21750</v>
      </c>
      <c r="L9" s="205"/>
      <c r="M9" s="206"/>
    </row>
    <row r="10" spans="1:13" x14ac:dyDescent="0.25">
      <c r="A10" s="70" t="s">
        <v>42</v>
      </c>
      <c r="B10" s="71" t="s">
        <v>521</v>
      </c>
      <c r="C10" s="72"/>
      <c r="D10" s="73"/>
      <c r="E10" s="122"/>
      <c r="F10" s="162"/>
      <c r="G10" s="18">
        <v>84400</v>
      </c>
      <c r="H10" s="178"/>
      <c r="I10" s="35">
        <v>42200</v>
      </c>
      <c r="J10" s="219"/>
      <c r="K10" s="146">
        <f t="shared" si="0"/>
        <v>126600</v>
      </c>
      <c r="L10" s="199"/>
      <c r="M10" s="228"/>
    </row>
    <row r="11" spans="1:13" ht="16.5" thickBot="1" x14ac:dyDescent="0.3">
      <c r="A11" s="74" t="s">
        <v>43</v>
      </c>
      <c r="B11" s="75" t="s">
        <v>522</v>
      </c>
      <c r="C11" s="76"/>
      <c r="D11" s="77"/>
      <c r="E11" s="123"/>
      <c r="F11" s="163"/>
      <c r="G11" s="19">
        <v>17500</v>
      </c>
      <c r="H11" s="179"/>
      <c r="I11" s="36">
        <v>8750</v>
      </c>
      <c r="J11" s="198"/>
      <c r="K11" s="147">
        <f t="shared" si="0"/>
        <v>26250</v>
      </c>
      <c r="L11" s="207"/>
      <c r="M11" s="229"/>
    </row>
    <row r="12" spans="1:13" x14ac:dyDescent="0.25">
      <c r="A12" s="89" t="s">
        <v>470</v>
      </c>
      <c r="B12" s="63" t="s">
        <v>280</v>
      </c>
      <c r="C12" s="64"/>
      <c r="D12" s="65"/>
      <c r="E12" s="128"/>
      <c r="F12" s="164"/>
      <c r="G12" s="16">
        <v>20600</v>
      </c>
      <c r="H12" s="180"/>
      <c r="I12" s="33">
        <v>10300</v>
      </c>
      <c r="J12" s="191"/>
      <c r="K12" s="148">
        <f t="shared" si="0"/>
        <v>30900</v>
      </c>
      <c r="L12" s="201"/>
      <c r="M12" s="230"/>
    </row>
    <row r="13" spans="1:13" ht="16.5" thickBot="1" x14ac:dyDescent="0.3">
      <c r="A13" s="74" t="s">
        <v>471</v>
      </c>
      <c r="B13" s="75" t="s">
        <v>281</v>
      </c>
      <c r="C13" s="76"/>
      <c r="D13" s="77"/>
      <c r="E13" s="123"/>
      <c r="F13" s="163"/>
      <c r="G13" s="19">
        <v>4400</v>
      </c>
      <c r="H13" s="179"/>
      <c r="I13" s="36">
        <v>2200</v>
      </c>
      <c r="J13" s="190"/>
      <c r="K13" s="148">
        <f t="shared" si="0"/>
        <v>6600</v>
      </c>
      <c r="L13" s="200"/>
      <c r="M13" s="229"/>
    </row>
    <row r="14" spans="1:13" ht="16.5" thickBot="1" x14ac:dyDescent="0.3">
      <c r="A14" s="53" t="s">
        <v>2</v>
      </c>
      <c r="B14" s="50" t="s">
        <v>5</v>
      </c>
      <c r="C14" s="9"/>
      <c r="D14" s="9"/>
      <c r="E14" s="113"/>
      <c r="F14" s="168"/>
      <c r="G14" s="47"/>
      <c r="H14" s="184"/>
      <c r="I14" s="47"/>
      <c r="J14" s="196"/>
      <c r="K14" s="145"/>
      <c r="L14" s="184"/>
      <c r="M14" s="208"/>
    </row>
    <row r="15" spans="1:13" ht="16.5" thickBot="1" x14ac:dyDescent="0.3">
      <c r="A15" s="135" t="s">
        <v>472</v>
      </c>
      <c r="B15" s="83" t="s">
        <v>523</v>
      </c>
      <c r="C15" s="84"/>
      <c r="D15" s="85"/>
      <c r="E15" s="125"/>
      <c r="F15" s="169"/>
      <c r="G15" s="21">
        <v>3500</v>
      </c>
      <c r="H15" s="185"/>
      <c r="I15" s="38">
        <v>1750</v>
      </c>
      <c r="J15" s="195"/>
      <c r="K15" s="149">
        <f t="shared" si="0"/>
        <v>5250</v>
      </c>
      <c r="L15" s="209"/>
      <c r="M15" s="210"/>
    </row>
    <row r="16" spans="1:13" x14ac:dyDescent="0.25">
      <c r="A16" s="70" t="s">
        <v>44</v>
      </c>
      <c r="B16" s="71" t="s">
        <v>524</v>
      </c>
      <c r="C16" s="72"/>
      <c r="D16" s="73"/>
      <c r="E16" s="122"/>
      <c r="F16" s="162"/>
      <c r="G16" s="18">
        <v>300000</v>
      </c>
      <c r="H16" s="178"/>
      <c r="I16" s="35">
        <v>150000</v>
      </c>
      <c r="J16" s="189"/>
      <c r="K16" s="146">
        <f t="shared" si="0"/>
        <v>450000</v>
      </c>
      <c r="L16" s="199"/>
      <c r="M16" s="228"/>
    </row>
    <row r="17" spans="1:13" ht="16.5" thickBot="1" x14ac:dyDescent="0.3">
      <c r="A17" s="74" t="s">
        <v>45</v>
      </c>
      <c r="B17" s="75" t="s">
        <v>525</v>
      </c>
      <c r="C17" s="76"/>
      <c r="D17" s="77"/>
      <c r="E17" s="123"/>
      <c r="F17" s="163"/>
      <c r="G17" s="19">
        <v>20000</v>
      </c>
      <c r="H17" s="179"/>
      <c r="I17" s="36">
        <v>10000</v>
      </c>
      <c r="J17" s="190"/>
      <c r="K17" s="147">
        <f t="shared" si="0"/>
        <v>30000</v>
      </c>
      <c r="L17" s="200"/>
      <c r="M17" s="229"/>
    </row>
    <row r="18" spans="1:13" x14ac:dyDescent="0.25">
      <c r="A18" s="89" t="s">
        <v>46</v>
      </c>
      <c r="B18" s="63" t="s">
        <v>526</v>
      </c>
      <c r="C18" s="64"/>
      <c r="D18" s="65"/>
      <c r="E18" s="128"/>
      <c r="F18" s="164"/>
      <c r="G18" s="16">
        <v>2900</v>
      </c>
      <c r="H18" s="180"/>
      <c r="I18" s="33">
        <v>1450</v>
      </c>
      <c r="J18" s="191"/>
      <c r="K18" s="148">
        <f t="shared" si="0"/>
        <v>4350</v>
      </c>
      <c r="L18" s="201"/>
      <c r="M18" s="230"/>
    </row>
    <row r="19" spans="1:13" x14ac:dyDescent="0.25">
      <c r="A19" s="90" t="s">
        <v>47</v>
      </c>
      <c r="B19" s="91" t="s">
        <v>527</v>
      </c>
      <c r="C19" s="92"/>
      <c r="D19" s="93"/>
      <c r="E19" s="127"/>
      <c r="F19" s="170"/>
      <c r="G19" s="23">
        <v>400</v>
      </c>
      <c r="H19" s="186"/>
      <c r="I19" s="40">
        <v>200</v>
      </c>
      <c r="J19" s="197"/>
      <c r="K19" s="148">
        <f t="shared" si="0"/>
        <v>600</v>
      </c>
      <c r="L19" s="211"/>
      <c r="M19" s="230"/>
    </row>
    <row r="20" spans="1:13" ht="16.5" thickBot="1" x14ac:dyDescent="0.3">
      <c r="A20" s="66" t="s">
        <v>48</v>
      </c>
      <c r="B20" s="67" t="s">
        <v>528</v>
      </c>
      <c r="C20" s="68"/>
      <c r="D20" s="69"/>
      <c r="E20" s="121"/>
      <c r="F20" s="165"/>
      <c r="G20" s="17">
        <v>3000</v>
      </c>
      <c r="H20" s="181"/>
      <c r="I20" s="34">
        <v>1500</v>
      </c>
      <c r="J20" s="192"/>
      <c r="K20" s="149">
        <f t="shared" si="0"/>
        <v>4500</v>
      </c>
      <c r="L20" s="202"/>
      <c r="M20" s="230"/>
    </row>
    <row r="21" spans="1:13" x14ac:dyDescent="0.25">
      <c r="A21" s="70" t="s">
        <v>473</v>
      </c>
      <c r="B21" s="71" t="s">
        <v>529</v>
      </c>
      <c r="C21" s="72"/>
      <c r="D21" s="73"/>
      <c r="E21" s="122"/>
      <c r="F21" s="162"/>
      <c r="G21" s="18">
        <v>35000</v>
      </c>
      <c r="H21" s="178"/>
      <c r="I21" s="35">
        <v>17500</v>
      </c>
      <c r="J21" s="189"/>
      <c r="K21" s="146">
        <f t="shared" si="0"/>
        <v>52500</v>
      </c>
      <c r="L21" s="199"/>
      <c r="M21" s="228"/>
    </row>
    <row r="22" spans="1:13" x14ac:dyDescent="0.25">
      <c r="A22" s="90" t="s">
        <v>474</v>
      </c>
      <c r="B22" s="91" t="s">
        <v>530</v>
      </c>
      <c r="C22" s="92"/>
      <c r="D22" s="93"/>
      <c r="E22" s="127"/>
      <c r="F22" s="170"/>
      <c r="G22" s="23">
        <v>23300</v>
      </c>
      <c r="H22" s="186"/>
      <c r="I22" s="40">
        <v>11650</v>
      </c>
      <c r="J22" s="197"/>
      <c r="K22" s="148">
        <f t="shared" si="0"/>
        <v>34950</v>
      </c>
      <c r="L22" s="211"/>
      <c r="M22" s="230"/>
    </row>
    <row r="23" spans="1:13" x14ac:dyDescent="0.25">
      <c r="A23" s="90" t="s">
        <v>475</v>
      </c>
      <c r="B23" s="91" t="s">
        <v>531</v>
      </c>
      <c r="C23" s="92"/>
      <c r="D23" s="93"/>
      <c r="E23" s="127"/>
      <c r="F23" s="170"/>
      <c r="G23" s="23">
        <v>48000</v>
      </c>
      <c r="H23" s="186"/>
      <c r="I23" s="40">
        <v>24000</v>
      </c>
      <c r="J23" s="197"/>
      <c r="K23" s="148">
        <f t="shared" si="0"/>
        <v>72000</v>
      </c>
      <c r="L23" s="211"/>
      <c r="M23" s="230"/>
    </row>
    <row r="24" spans="1:13" ht="16.5" thickBot="1" x14ac:dyDescent="0.3">
      <c r="A24" s="74" t="s">
        <v>476</v>
      </c>
      <c r="B24" s="75" t="s">
        <v>532</v>
      </c>
      <c r="C24" s="76"/>
      <c r="D24" s="77"/>
      <c r="E24" s="123"/>
      <c r="F24" s="163"/>
      <c r="G24" s="19">
        <v>12000</v>
      </c>
      <c r="H24" s="179"/>
      <c r="I24" s="36">
        <v>6000</v>
      </c>
      <c r="J24" s="190"/>
      <c r="K24" s="147">
        <f t="shared" si="0"/>
        <v>18000</v>
      </c>
      <c r="L24" s="200"/>
      <c r="M24" s="229"/>
    </row>
    <row r="25" spans="1:13" ht="16.5" thickBot="1" x14ac:dyDescent="0.3">
      <c r="A25" s="82" t="s">
        <v>477</v>
      </c>
      <c r="B25" s="96" t="s">
        <v>533</v>
      </c>
      <c r="C25" s="97"/>
      <c r="D25" s="98"/>
      <c r="E25" s="129"/>
      <c r="F25" s="167"/>
      <c r="G25" s="31">
        <v>4200</v>
      </c>
      <c r="H25" s="183"/>
      <c r="I25" s="46">
        <v>2100</v>
      </c>
      <c r="J25" s="194"/>
      <c r="K25" s="149">
        <f t="shared" si="0"/>
        <v>6300</v>
      </c>
      <c r="L25" s="205"/>
      <c r="M25" s="206"/>
    </row>
    <row r="26" spans="1:13" x14ac:dyDescent="0.25">
      <c r="A26" s="70" t="s">
        <v>50</v>
      </c>
      <c r="B26" s="71" t="s">
        <v>534</v>
      </c>
      <c r="C26" s="72"/>
      <c r="D26" s="73"/>
      <c r="E26" s="122"/>
      <c r="F26" s="162"/>
      <c r="G26" s="18">
        <v>105000</v>
      </c>
      <c r="H26" s="178"/>
      <c r="I26" s="35">
        <v>52500</v>
      </c>
      <c r="J26" s="189"/>
      <c r="K26" s="146">
        <f t="shared" si="0"/>
        <v>157500</v>
      </c>
      <c r="L26" s="199"/>
      <c r="M26" s="228"/>
    </row>
    <row r="27" spans="1:13" x14ac:dyDescent="0.25">
      <c r="A27" s="90" t="s">
        <v>51</v>
      </c>
      <c r="B27" s="91" t="s">
        <v>535</v>
      </c>
      <c r="C27" s="92"/>
      <c r="D27" s="93"/>
      <c r="E27" s="127"/>
      <c r="F27" s="170"/>
      <c r="G27" s="23">
        <v>26100</v>
      </c>
      <c r="H27" s="186"/>
      <c r="I27" s="40">
        <v>13050</v>
      </c>
      <c r="J27" s="197"/>
      <c r="K27" s="148">
        <f t="shared" si="0"/>
        <v>39150</v>
      </c>
      <c r="L27" s="211"/>
      <c r="M27" s="230"/>
    </row>
    <row r="28" spans="1:13" ht="16.5" thickBot="1" x14ac:dyDescent="0.3">
      <c r="A28" s="74" t="s">
        <v>480</v>
      </c>
      <c r="B28" s="75" t="s">
        <v>536</v>
      </c>
      <c r="C28" s="76"/>
      <c r="D28" s="77"/>
      <c r="E28" s="123"/>
      <c r="F28" s="163"/>
      <c r="G28" s="19">
        <v>2200</v>
      </c>
      <c r="H28" s="179"/>
      <c r="I28" s="36">
        <v>1100</v>
      </c>
      <c r="J28" s="190"/>
      <c r="K28" s="147">
        <f t="shared" si="0"/>
        <v>3300</v>
      </c>
      <c r="L28" s="200"/>
      <c r="M28" s="229"/>
    </row>
    <row r="29" spans="1:13" ht="16.5" thickBot="1" x14ac:dyDescent="0.3">
      <c r="A29" s="51" t="s">
        <v>4</v>
      </c>
      <c r="B29" s="6" t="s">
        <v>49</v>
      </c>
      <c r="C29" s="10"/>
      <c r="D29" s="10"/>
      <c r="E29" s="114"/>
      <c r="F29" s="171"/>
      <c r="G29" s="47"/>
      <c r="H29" s="184"/>
      <c r="I29" s="47"/>
      <c r="J29" s="196"/>
      <c r="K29" s="145"/>
      <c r="L29" s="184"/>
      <c r="M29" s="208"/>
    </row>
    <row r="30" spans="1:13" x14ac:dyDescent="0.25">
      <c r="A30" s="70" t="s">
        <v>481</v>
      </c>
      <c r="B30" s="71" t="s">
        <v>537</v>
      </c>
      <c r="C30" s="72"/>
      <c r="D30" s="73"/>
      <c r="E30" s="122"/>
      <c r="F30" s="162"/>
      <c r="G30" s="24">
        <v>45000</v>
      </c>
      <c r="H30" s="178"/>
      <c r="I30" s="41">
        <v>22500</v>
      </c>
      <c r="J30" s="189"/>
      <c r="K30" s="136">
        <f>G30+I30</f>
        <v>67500</v>
      </c>
      <c r="L30" s="199"/>
      <c r="M30" s="228"/>
    </row>
    <row r="31" spans="1:13" ht="16.5" thickBot="1" x14ac:dyDescent="0.3">
      <c r="A31" s="74" t="s">
        <v>482</v>
      </c>
      <c r="B31" s="75" t="s">
        <v>538</v>
      </c>
      <c r="C31" s="76"/>
      <c r="D31" s="77"/>
      <c r="E31" s="123"/>
      <c r="F31" s="163"/>
      <c r="G31" s="137">
        <v>27000</v>
      </c>
      <c r="H31" s="179"/>
      <c r="I31" s="138">
        <v>13500</v>
      </c>
      <c r="J31" s="190"/>
      <c r="K31" s="151">
        <f>G31+I31</f>
        <v>40500</v>
      </c>
      <c r="L31" s="200"/>
      <c r="M31" s="229"/>
    </row>
    <row r="32" spans="1:13" ht="16.5" thickBot="1" x14ac:dyDescent="0.3">
      <c r="A32" s="99" t="s">
        <v>52</v>
      </c>
      <c r="B32" s="79" t="s">
        <v>539</v>
      </c>
      <c r="C32" s="80"/>
      <c r="D32" s="81"/>
      <c r="E32" s="124"/>
      <c r="F32" s="172"/>
      <c r="G32" s="20">
        <v>335000</v>
      </c>
      <c r="H32" s="187"/>
      <c r="I32" s="39">
        <v>167500</v>
      </c>
      <c r="J32" s="193"/>
      <c r="K32" s="150">
        <f t="shared" ref="K32:K55" si="1">G32+I32</f>
        <v>502500</v>
      </c>
      <c r="L32" s="203"/>
      <c r="M32" s="204"/>
    </row>
    <row r="33" spans="1:13" ht="16.5" thickBot="1" x14ac:dyDescent="0.3">
      <c r="A33" s="82" t="s">
        <v>53</v>
      </c>
      <c r="B33" s="79" t="s">
        <v>540</v>
      </c>
      <c r="C33" s="80"/>
      <c r="D33" s="81"/>
      <c r="E33" s="124"/>
      <c r="F33" s="172"/>
      <c r="G33" s="20">
        <v>25800</v>
      </c>
      <c r="H33" s="187"/>
      <c r="I33" s="46">
        <v>12900</v>
      </c>
      <c r="J33" s="194"/>
      <c r="K33" s="149">
        <f t="shared" si="1"/>
        <v>38700</v>
      </c>
      <c r="L33" s="205"/>
      <c r="M33" s="206"/>
    </row>
    <row r="34" spans="1:13" ht="16.5" thickBot="1" x14ac:dyDescent="0.3">
      <c r="A34" s="78" t="s">
        <v>7</v>
      </c>
      <c r="B34" s="86" t="s">
        <v>541</v>
      </c>
      <c r="C34" s="87"/>
      <c r="D34" s="88"/>
      <c r="E34" s="126"/>
      <c r="F34" s="166"/>
      <c r="G34" s="22">
        <v>60000</v>
      </c>
      <c r="H34" s="182"/>
      <c r="I34" s="39">
        <v>30000</v>
      </c>
      <c r="J34" s="193"/>
      <c r="K34" s="150">
        <f t="shared" si="1"/>
        <v>90000</v>
      </c>
      <c r="L34" s="203"/>
      <c r="M34" s="204"/>
    </row>
    <row r="35" spans="1:13" ht="16.5" thickBot="1" x14ac:dyDescent="0.3">
      <c r="A35" s="82" t="s">
        <v>8</v>
      </c>
      <c r="B35" s="86" t="s">
        <v>542</v>
      </c>
      <c r="C35" s="87"/>
      <c r="D35" s="88"/>
      <c r="E35" s="126"/>
      <c r="F35" s="166"/>
      <c r="G35" s="22">
        <v>140000</v>
      </c>
      <c r="H35" s="182"/>
      <c r="I35" s="46">
        <v>70000</v>
      </c>
      <c r="J35" s="194"/>
      <c r="K35" s="149">
        <f t="shared" si="1"/>
        <v>210000</v>
      </c>
      <c r="L35" s="205"/>
      <c r="M35" s="212"/>
    </row>
    <row r="36" spans="1:13" ht="16.5" thickBot="1" x14ac:dyDescent="0.3">
      <c r="A36" s="78" t="s">
        <v>54</v>
      </c>
      <c r="B36" s="86" t="s">
        <v>543</v>
      </c>
      <c r="C36" s="87"/>
      <c r="D36" s="88"/>
      <c r="E36" s="126"/>
      <c r="F36" s="166"/>
      <c r="G36" s="22">
        <v>650000</v>
      </c>
      <c r="H36" s="182"/>
      <c r="I36" s="39">
        <v>325000</v>
      </c>
      <c r="J36" s="193"/>
      <c r="K36" s="150">
        <f t="shared" si="1"/>
        <v>975000</v>
      </c>
      <c r="L36" s="203"/>
      <c r="M36" s="204"/>
    </row>
    <row r="37" spans="1:13" ht="16.5" thickBot="1" x14ac:dyDescent="0.3">
      <c r="A37" s="82" t="s">
        <v>11</v>
      </c>
      <c r="B37" s="86" t="s">
        <v>544</v>
      </c>
      <c r="C37" s="87"/>
      <c r="D37" s="88"/>
      <c r="E37" s="126"/>
      <c r="F37" s="166"/>
      <c r="G37" s="22">
        <v>710000</v>
      </c>
      <c r="H37" s="182"/>
      <c r="I37" s="46">
        <v>355000</v>
      </c>
      <c r="J37" s="194"/>
      <c r="K37" s="149">
        <f t="shared" si="1"/>
        <v>1065000</v>
      </c>
      <c r="L37" s="205"/>
      <c r="M37" s="204"/>
    </row>
    <row r="38" spans="1:13" ht="16.5" thickBot="1" x14ac:dyDescent="0.3">
      <c r="A38" s="78" t="s">
        <v>55</v>
      </c>
      <c r="B38" s="86" t="s">
        <v>545</v>
      </c>
      <c r="C38" s="87"/>
      <c r="D38" s="88"/>
      <c r="E38" s="126"/>
      <c r="F38" s="166"/>
      <c r="G38" s="22">
        <v>39000</v>
      </c>
      <c r="H38" s="182"/>
      <c r="I38" s="39">
        <v>19500</v>
      </c>
      <c r="J38" s="193"/>
      <c r="K38" s="150">
        <f t="shared" si="1"/>
        <v>58500</v>
      </c>
      <c r="L38" s="203"/>
      <c r="M38" s="204"/>
    </row>
    <row r="39" spans="1:13" ht="16.5" thickBot="1" x14ac:dyDescent="0.3">
      <c r="A39" s="70" t="s">
        <v>56</v>
      </c>
      <c r="B39" s="71" t="s">
        <v>546</v>
      </c>
      <c r="C39" s="72"/>
      <c r="D39" s="73"/>
      <c r="E39" s="122"/>
      <c r="F39" s="162"/>
      <c r="G39" s="18">
        <v>192000</v>
      </c>
      <c r="H39" s="178"/>
      <c r="I39" s="46">
        <v>96000</v>
      </c>
      <c r="J39" s="194"/>
      <c r="K39" s="149">
        <f t="shared" si="1"/>
        <v>288000</v>
      </c>
      <c r="L39" s="205"/>
      <c r="M39" s="228"/>
    </row>
    <row r="40" spans="1:13" ht="16.5" thickBot="1" x14ac:dyDescent="0.3">
      <c r="A40" s="82" t="s">
        <v>57</v>
      </c>
      <c r="B40" s="96" t="s">
        <v>547</v>
      </c>
      <c r="C40" s="97"/>
      <c r="D40" s="98"/>
      <c r="E40" s="129"/>
      <c r="F40" s="167"/>
      <c r="G40" s="31">
        <v>9000</v>
      </c>
      <c r="H40" s="183"/>
      <c r="I40" s="39">
        <v>4500</v>
      </c>
      <c r="J40" s="193"/>
      <c r="K40" s="150">
        <f t="shared" si="1"/>
        <v>13500</v>
      </c>
      <c r="L40" s="203"/>
      <c r="M40" s="229"/>
    </row>
    <row r="41" spans="1:13" ht="16.5" thickBot="1" x14ac:dyDescent="0.3">
      <c r="A41" s="78" t="s">
        <v>14</v>
      </c>
      <c r="B41" s="86" t="s">
        <v>548</v>
      </c>
      <c r="C41" s="87"/>
      <c r="D41" s="88"/>
      <c r="E41" s="126"/>
      <c r="F41" s="166"/>
      <c r="G41" s="22">
        <v>26400</v>
      </c>
      <c r="H41" s="182"/>
      <c r="I41" s="39">
        <v>13200</v>
      </c>
      <c r="J41" s="193"/>
      <c r="K41" s="150">
        <f t="shared" si="1"/>
        <v>39600</v>
      </c>
      <c r="L41" s="203"/>
      <c r="M41" s="213"/>
    </row>
    <row r="42" spans="1:13" x14ac:dyDescent="0.25">
      <c r="A42" s="70" t="s">
        <v>58</v>
      </c>
      <c r="B42" s="71" t="s">
        <v>549</v>
      </c>
      <c r="C42" s="72"/>
      <c r="D42" s="73"/>
      <c r="E42" s="122"/>
      <c r="F42" s="162"/>
      <c r="G42" s="18">
        <v>9600</v>
      </c>
      <c r="H42" s="178"/>
      <c r="I42" s="35">
        <v>4800</v>
      </c>
      <c r="J42" s="189"/>
      <c r="K42" s="146">
        <f t="shared" si="1"/>
        <v>14400</v>
      </c>
      <c r="L42" s="199"/>
      <c r="M42" s="228"/>
    </row>
    <row r="43" spans="1:13" x14ac:dyDescent="0.25">
      <c r="A43" s="89" t="s">
        <v>59</v>
      </c>
      <c r="B43" s="63" t="s">
        <v>550</v>
      </c>
      <c r="C43" s="64"/>
      <c r="D43" s="65"/>
      <c r="E43" s="128"/>
      <c r="F43" s="164"/>
      <c r="G43" s="16">
        <v>2700</v>
      </c>
      <c r="H43" s="180"/>
      <c r="I43" s="33">
        <v>1350</v>
      </c>
      <c r="J43" s="191"/>
      <c r="K43" s="148">
        <f t="shared" si="1"/>
        <v>4050</v>
      </c>
      <c r="L43" s="201"/>
      <c r="M43" s="230"/>
    </row>
    <row r="44" spans="1:13" x14ac:dyDescent="0.25">
      <c r="A44" s="90" t="s">
        <v>60</v>
      </c>
      <c r="B44" s="91" t="s">
        <v>551</v>
      </c>
      <c r="C44" s="92"/>
      <c r="D44" s="93"/>
      <c r="E44" s="127"/>
      <c r="F44" s="170"/>
      <c r="G44" s="23">
        <v>3500</v>
      </c>
      <c r="H44" s="186"/>
      <c r="I44" s="40">
        <v>1750</v>
      </c>
      <c r="J44" s="197"/>
      <c r="K44" s="148">
        <f t="shared" si="1"/>
        <v>5250</v>
      </c>
      <c r="L44" s="211"/>
      <c r="M44" s="230"/>
    </row>
    <row r="45" spans="1:13" x14ac:dyDescent="0.25">
      <c r="A45" s="90" t="s">
        <v>61</v>
      </c>
      <c r="B45" s="91" t="s">
        <v>552</v>
      </c>
      <c r="C45" s="92"/>
      <c r="D45" s="93"/>
      <c r="E45" s="127"/>
      <c r="F45" s="170"/>
      <c r="G45" s="23">
        <v>3100</v>
      </c>
      <c r="H45" s="186"/>
      <c r="I45" s="40">
        <v>1550</v>
      </c>
      <c r="J45" s="197"/>
      <c r="K45" s="148">
        <f t="shared" si="1"/>
        <v>4650</v>
      </c>
      <c r="L45" s="211"/>
      <c r="M45" s="230"/>
    </row>
    <row r="46" spans="1:13" x14ac:dyDescent="0.25">
      <c r="A46" s="90" t="s">
        <v>62</v>
      </c>
      <c r="B46" s="91" t="s">
        <v>553</v>
      </c>
      <c r="C46" s="92"/>
      <c r="D46" s="93"/>
      <c r="E46" s="127"/>
      <c r="F46" s="170"/>
      <c r="G46" s="23">
        <v>4600</v>
      </c>
      <c r="H46" s="186"/>
      <c r="I46" s="40">
        <v>2300</v>
      </c>
      <c r="J46" s="197"/>
      <c r="K46" s="148">
        <f t="shared" si="1"/>
        <v>6900</v>
      </c>
      <c r="L46" s="211"/>
      <c r="M46" s="230"/>
    </row>
    <row r="47" spans="1:13" ht="16.5" thickBot="1" x14ac:dyDescent="0.3">
      <c r="A47" s="74" t="s">
        <v>508</v>
      </c>
      <c r="B47" s="75" t="s">
        <v>554</v>
      </c>
      <c r="C47" s="76"/>
      <c r="D47" s="77"/>
      <c r="E47" s="123"/>
      <c r="F47" s="163"/>
      <c r="G47" s="19">
        <v>3900</v>
      </c>
      <c r="H47" s="179"/>
      <c r="I47" s="36">
        <v>1950</v>
      </c>
      <c r="J47" s="190"/>
      <c r="K47" s="147">
        <f t="shared" si="1"/>
        <v>5850</v>
      </c>
      <c r="L47" s="200"/>
      <c r="M47" s="229"/>
    </row>
    <row r="48" spans="1:13" x14ac:dyDescent="0.25">
      <c r="A48" s="89" t="s">
        <v>63</v>
      </c>
      <c r="B48" s="71" t="s">
        <v>555</v>
      </c>
      <c r="C48" s="72"/>
      <c r="D48" s="73"/>
      <c r="E48" s="122"/>
      <c r="F48" s="162"/>
      <c r="G48" s="18">
        <v>1600</v>
      </c>
      <c r="H48" s="178"/>
      <c r="I48" s="35">
        <v>800</v>
      </c>
      <c r="J48" s="189"/>
      <c r="K48" s="146">
        <f t="shared" si="1"/>
        <v>2400</v>
      </c>
      <c r="L48" s="199"/>
      <c r="M48" s="228"/>
    </row>
    <row r="49" spans="1:13" x14ac:dyDescent="0.25">
      <c r="A49" s="90" t="s">
        <v>64</v>
      </c>
      <c r="B49" s="91" t="s">
        <v>556</v>
      </c>
      <c r="C49" s="92"/>
      <c r="D49" s="93"/>
      <c r="E49" s="127"/>
      <c r="F49" s="170"/>
      <c r="G49" s="23">
        <v>6600</v>
      </c>
      <c r="H49" s="186"/>
      <c r="I49" s="40">
        <v>3300</v>
      </c>
      <c r="J49" s="197"/>
      <c r="K49" s="148">
        <f t="shared" si="1"/>
        <v>9900</v>
      </c>
      <c r="L49" s="211"/>
      <c r="M49" s="230"/>
    </row>
    <row r="50" spans="1:13" ht="16.5" thickBot="1" x14ac:dyDescent="0.3">
      <c r="A50" s="82" t="s">
        <v>509</v>
      </c>
      <c r="B50" s="79" t="s">
        <v>557</v>
      </c>
      <c r="C50" s="80"/>
      <c r="D50" s="81"/>
      <c r="E50" s="124"/>
      <c r="F50" s="172"/>
      <c r="G50" s="20">
        <v>16200</v>
      </c>
      <c r="H50" s="187"/>
      <c r="I50" s="37">
        <v>8100</v>
      </c>
      <c r="J50" s="198"/>
      <c r="K50" s="147">
        <f t="shared" si="1"/>
        <v>24300</v>
      </c>
      <c r="L50" s="207"/>
      <c r="M50" s="229"/>
    </row>
    <row r="51" spans="1:13" ht="16.5" thickBot="1" x14ac:dyDescent="0.3">
      <c r="A51" s="78" t="s">
        <v>65</v>
      </c>
      <c r="B51" s="79" t="s">
        <v>558</v>
      </c>
      <c r="C51" s="80"/>
      <c r="D51" s="81"/>
      <c r="E51" s="124"/>
      <c r="F51" s="172"/>
      <c r="G51" s="20">
        <v>15000</v>
      </c>
      <c r="H51" s="187"/>
      <c r="I51" s="46">
        <v>7500</v>
      </c>
      <c r="J51" s="194"/>
      <c r="K51" s="149">
        <f t="shared" si="1"/>
        <v>22500</v>
      </c>
      <c r="L51" s="205"/>
      <c r="M51" s="212"/>
    </row>
    <row r="52" spans="1:13" ht="16.5" thickBot="1" x14ac:dyDescent="0.3">
      <c r="A52" s="78" t="s">
        <v>29</v>
      </c>
      <c r="B52" s="79" t="s">
        <v>336</v>
      </c>
      <c r="C52" s="80"/>
      <c r="D52" s="81"/>
      <c r="E52" s="124"/>
      <c r="F52" s="172"/>
      <c r="G52" s="20">
        <v>80</v>
      </c>
      <c r="H52" s="187"/>
      <c r="I52" s="39">
        <v>40</v>
      </c>
      <c r="J52" s="193"/>
      <c r="K52" s="150">
        <f t="shared" si="1"/>
        <v>120</v>
      </c>
      <c r="L52" s="203"/>
      <c r="M52" s="212"/>
    </row>
    <row r="53" spans="1:13" ht="16.5" thickBot="1" x14ac:dyDescent="0.3">
      <c r="A53" s="99" t="s">
        <v>507</v>
      </c>
      <c r="B53" s="79" t="s">
        <v>337</v>
      </c>
      <c r="C53" s="80"/>
      <c r="D53" s="81"/>
      <c r="E53" s="124"/>
      <c r="F53" s="172"/>
      <c r="G53" s="20">
        <v>100</v>
      </c>
      <c r="H53" s="187"/>
      <c r="I53" s="46">
        <v>50</v>
      </c>
      <c r="J53" s="194"/>
      <c r="K53" s="149">
        <f t="shared" si="1"/>
        <v>150</v>
      </c>
      <c r="L53" s="205"/>
      <c r="M53" s="212"/>
    </row>
    <row r="54" spans="1:13" ht="16.5" thickBot="1" x14ac:dyDescent="0.3">
      <c r="A54" s="78" t="s">
        <v>506</v>
      </c>
      <c r="B54" s="86" t="s">
        <v>559</v>
      </c>
      <c r="C54" s="87"/>
      <c r="D54" s="88"/>
      <c r="E54" s="126"/>
      <c r="F54" s="166"/>
      <c r="G54" s="22">
        <v>190</v>
      </c>
      <c r="H54" s="182"/>
      <c r="I54" s="39">
        <v>95</v>
      </c>
      <c r="J54" s="193"/>
      <c r="K54" s="150">
        <f t="shared" si="1"/>
        <v>285</v>
      </c>
      <c r="L54" s="203"/>
      <c r="M54" s="204"/>
    </row>
    <row r="55" spans="1:13" ht="16.5" thickBot="1" x14ac:dyDescent="0.3">
      <c r="A55" s="82" t="s">
        <v>23</v>
      </c>
      <c r="B55" s="86" t="s">
        <v>560</v>
      </c>
      <c r="C55" s="87"/>
      <c r="D55" s="88"/>
      <c r="E55" s="126"/>
      <c r="F55" s="166"/>
      <c r="G55" s="22">
        <v>125</v>
      </c>
      <c r="H55" s="182"/>
      <c r="I55" s="37">
        <v>62.5</v>
      </c>
      <c r="J55" s="198"/>
      <c r="K55" s="148">
        <f t="shared" si="1"/>
        <v>187.5</v>
      </c>
      <c r="L55" s="207"/>
      <c r="M55" s="204"/>
    </row>
    <row r="56" spans="1:13" ht="16.5" thickBot="1" x14ac:dyDescent="0.3">
      <c r="A56" s="54" t="s">
        <v>6</v>
      </c>
      <c r="B56" s="5" t="s">
        <v>13</v>
      </c>
      <c r="C56" s="11"/>
      <c r="D56" s="11"/>
      <c r="E56" s="115"/>
      <c r="F56" s="173"/>
      <c r="G56" s="47"/>
      <c r="H56" s="184"/>
      <c r="I56" s="47"/>
      <c r="J56" s="196"/>
      <c r="K56" s="145"/>
      <c r="L56" s="184"/>
      <c r="M56" s="208"/>
    </row>
    <row r="57" spans="1:13" x14ac:dyDescent="0.25">
      <c r="A57" s="89" t="s">
        <v>505</v>
      </c>
      <c r="B57" s="63" t="s">
        <v>561</v>
      </c>
      <c r="C57" s="64"/>
      <c r="D57" s="65"/>
      <c r="E57" s="128"/>
      <c r="F57" s="164"/>
      <c r="G57" s="25">
        <v>3000</v>
      </c>
      <c r="H57" s="188"/>
      <c r="I57" s="140">
        <v>1500</v>
      </c>
      <c r="J57" s="189"/>
      <c r="K57" s="152">
        <f>G57+I57</f>
        <v>4500</v>
      </c>
      <c r="L57" s="199"/>
      <c r="M57" s="228"/>
    </row>
    <row r="58" spans="1:13" x14ac:dyDescent="0.25">
      <c r="A58" s="90" t="s">
        <v>504</v>
      </c>
      <c r="B58" s="91" t="s">
        <v>562</v>
      </c>
      <c r="C58" s="92"/>
      <c r="D58" s="93"/>
      <c r="E58" s="127"/>
      <c r="F58" s="170"/>
      <c r="G58" s="26">
        <v>530</v>
      </c>
      <c r="H58" s="186"/>
      <c r="I58" s="42">
        <v>265</v>
      </c>
      <c r="J58" s="197"/>
      <c r="K58" s="153">
        <f t="shared" ref="K58:K64" si="2">G58+I58</f>
        <v>795</v>
      </c>
      <c r="L58" s="211"/>
      <c r="M58" s="230"/>
    </row>
    <row r="59" spans="1:13" x14ac:dyDescent="0.25">
      <c r="A59" s="90" t="s">
        <v>503</v>
      </c>
      <c r="B59" s="91" t="s">
        <v>563</v>
      </c>
      <c r="C59" s="92"/>
      <c r="D59" s="93"/>
      <c r="E59" s="127"/>
      <c r="F59" s="170"/>
      <c r="G59" s="26">
        <v>15000</v>
      </c>
      <c r="H59" s="186"/>
      <c r="I59" s="42">
        <v>7500</v>
      </c>
      <c r="J59" s="197"/>
      <c r="K59" s="153">
        <f t="shared" si="2"/>
        <v>22500</v>
      </c>
      <c r="L59" s="211"/>
      <c r="M59" s="230"/>
    </row>
    <row r="60" spans="1:13" ht="16.5" thickBot="1" x14ac:dyDescent="0.3">
      <c r="A60" s="66" t="s">
        <v>502</v>
      </c>
      <c r="B60" s="67" t="s">
        <v>564</v>
      </c>
      <c r="C60" s="68"/>
      <c r="D60" s="69"/>
      <c r="E60" s="121"/>
      <c r="F60" s="165"/>
      <c r="G60" s="27">
        <v>1250</v>
      </c>
      <c r="H60" s="181"/>
      <c r="I60" s="44">
        <v>625</v>
      </c>
      <c r="J60" s="190"/>
      <c r="K60" s="154">
        <f t="shared" si="2"/>
        <v>1875</v>
      </c>
      <c r="L60" s="200"/>
      <c r="M60" s="229"/>
    </row>
    <row r="61" spans="1:13" x14ac:dyDescent="0.25">
      <c r="A61" s="70" t="s">
        <v>501</v>
      </c>
      <c r="B61" s="94" t="s">
        <v>565</v>
      </c>
      <c r="C61" s="72"/>
      <c r="D61" s="73"/>
      <c r="E61" s="122"/>
      <c r="F61" s="162"/>
      <c r="G61" s="28">
        <v>50</v>
      </c>
      <c r="H61" s="178"/>
      <c r="I61" s="139">
        <v>25</v>
      </c>
      <c r="J61" s="191"/>
      <c r="K61" s="153">
        <f t="shared" si="2"/>
        <v>75</v>
      </c>
      <c r="L61" s="201"/>
      <c r="M61" s="228"/>
    </row>
    <row r="62" spans="1:13" ht="16.5" thickBot="1" x14ac:dyDescent="0.3">
      <c r="A62" s="74" t="s">
        <v>500</v>
      </c>
      <c r="B62" s="95" t="s">
        <v>566</v>
      </c>
      <c r="C62" s="76"/>
      <c r="D62" s="77"/>
      <c r="E62" s="123"/>
      <c r="F62" s="163"/>
      <c r="G62" s="29">
        <v>30</v>
      </c>
      <c r="H62" s="179"/>
      <c r="I62" s="43">
        <v>15</v>
      </c>
      <c r="J62" s="192"/>
      <c r="K62" s="155">
        <f t="shared" si="2"/>
        <v>45</v>
      </c>
      <c r="L62" s="202"/>
      <c r="M62" s="229"/>
    </row>
    <row r="63" spans="1:13" ht="16.5" thickBot="1" x14ac:dyDescent="0.3">
      <c r="A63" s="82" t="s">
        <v>499</v>
      </c>
      <c r="B63" s="86" t="s">
        <v>567</v>
      </c>
      <c r="C63" s="87"/>
      <c r="D63" s="88"/>
      <c r="E63" s="126"/>
      <c r="F63" s="166"/>
      <c r="G63" s="27">
        <v>2220</v>
      </c>
      <c r="H63" s="182"/>
      <c r="I63" s="141">
        <v>1110</v>
      </c>
      <c r="J63" s="193"/>
      <c r="K63" s="156">
        <f t="shared" si="2"/>
        <v>3330</v>
      </c>
      <c r="L63" s="203"/>
      <c r="M63" s="204"/>
    </row>
    <row r="64" spans="1:13" ht="16.5" thickBot="1" x14ac:dyDescent="0.3">
      <c r="A64" s="78" t="s">
        <v>66</v>
      </c>
      <c r="B64" s="86" t="s">
        <v>568</v>
      </c>
      <c r="C64" s="87"/>
      <c r="D64" s="88"/>
      <c r="E64" s="126"/>
      <c r="F64" s="166"/>
      <c r="G64" s="22">
        <v>350</v>
      </c>
      <c r="H64" s="182"/>
      <c r="I64" s="37">
        <v>175</v>
      </c>
      <c r="J64" s="198"/>
      <c r="K64" s="148">
        <f t="shared" si="2"/>
        <v>525</v>
      </c>
      <c r="L64" s="207"/>
      <c r="M64" s="204"/>
    </row>
    <row r="65" spans="1:13" ht="16.5" thickBot="1" x14ac:dyDescent="0.3">
      <c r="A65" s="82" t="s">
        <v>420</v>
      </c>
      <c r="B65" s="83" t="s">
        <v>569</v>
      </c>
      <c r="C65" s="84"/>
      <c r="D65" s="85"/>
      <c r="E65" s="125"/>
      <c r="F65" s="169"/>
      <c r="G65" s="30">
        <v>7000</v>
      </c>
      <c r="H65" s="185"/>
      <c r="I65" s="45">
        <v>3500</v>
      </c>
      <c r="J65" s="195"/>
      <c r="K65" s="157">
        <f>G65+I65</f>
        <v>10500</v>
      </c>
      <c r="L65" s="209"/>
      <c r="M65" s="210"/>
    </row>
    <row r="66" spans="1:13" ht="16.5" thickBot="1" x14ac:dyDescent="0.3">
      <c r="A66" s="54" t="s">
        <v>9</v>
      </c>
      <c r="B66" s="5" t="s">
        <v>25</v>
      </c>
      <c r="C66" s="11"/>
      <c r="D66" s="11"/>
      <c r="E66" s="115"/>
      <c r="F66" s="173"/>
      <c r="G66" s="47"/>
      <c r="H66" s="184"/>
      <c r="I66" s="47"/>
      <c r="J66" s="196"/>
      <c r="K66" s="145"/>
      <c r="L66" s="184"/>
      <c r="M66" s="208"/>
    </row>
    <row r="67" spans="1:13" x14ac:dyDescent="0.25">
      <c r="A67" s="89" t="s">
        <v>68</v>
      </c>
      <c r="B67" s="63" t="s">
        <v>570</v>
      </c>
      <c r="C67" s="64"/>
      <c r="D67" s="65"/>
      <c r="E67" s="128"/>
      <c r="F67" s="164"/>
      <c r="G67" s="16">
        <v>320</v>
      </c>
      <c r="H67" s="180"/>
      <c r="I67" s="35">
        <v>160</v>
      </c>
      <c r="J67" s="189"/>
      <c r="K67" s="146">
        <f t="shared" ref="K67:K69" si="3">G67+I67</f>
        <v>480</v>
      </c>
      <c r="L67" s="199"/>
      <c r="M67" s="228"/>
    </row>
    <row r="68" spans="1:13" ht="16.5" thickBot="1" x14ac:dyDescent="0.3">
      <c r="A68" s="66" t="s">
        <v>69</v>
      </c>
      <c r="B68" s="75" t="s">
        <v>571</v>
      </c>
      <c r="C68" s="76"/>
      <c r="D68" s="77"/>
      <c r="E68" s="123"/>
      <c r="F68" s="163"/>
      <c r="G68" s="19">
        <v>800</v>
      </c>
      <c r="H68" s="179"/>
      <c r="I68" s="36">
        <v>400</v>
      </c>
      <c r="J68" s="190"/>
      <c r="K68" s="147">
        <f t="shared" si="3"/>
        <v>1200</v>
      </c>
      <c r="L68" s="200"/>
      <c r="M68" s="229"/>
    </row>
    <row r="69" spans="1:13" ht="16.5" thickBot="1" x14ac:dyDescent="0.3">
      <c r="A69" s="78" t="s">
        <v>419</v>
      </c>
      <c r="B69" s="83" t="s">
        <v>572</v>
      </c>
      <c r="C69" s="84"/>
      <c r="D69" s="85"/>
      <c r="E69" s="125"/>
      <c r="F69" s="169"/>
      <c r="G69" s="21">
        <v>150</v>
      </c>
      <c r="H69" s="185"/>
      <c r="I69" s="46">
        <v>75</v>
      </c>
      <c r="J69" s="194"/>
      <c r="K69" s="148">
        <f t="shared" si="3"/>
        <v>225</v>
      </c>
      <c r="L69" s="205"/>
      <c r="M69" s="210"/>
    </row>
    <row r="70" spans="1:13" ht="16.5" thickBot="1" x14ac:dyDescent="0.3">
      <c r="A70" s="53" t="s">
        <v>12</v>
      </c>
      <c r="B70" s="5" t="s">
        <v>67</v>
      </c>
      <c r="C70" s="11"/>
      <c r="D70" s="11"/>
      <c r="E70" s="115"/>
      <c r="F70" s="173"/>
      <c r="G70" s="47"/>
      <c r="H70" s="184"/>
      <c r="I70" s="47"/>
      <c r="J70" s="196"/>
      <c r="K70" s="145"/>
      <c r="L70" s="184"/>
      <c r="M70" s="208"/>
    </row>
    <row r="71" spans="1:13" x14ac:dyDescent="0.25">
      <c r="A71" s="70" t="s">
        <v>498</v>
      </c>
      <c r="B71" s="71" t="s">
        <v>573</v>
      </c>
      <c r="C71" s="72"/>
      <c r="D71" s="73"/>
      <c r="E71" s="122"/>
      <c r="F71" s="162"/>
      <c r="G71" s="18">
        <v>65</v>
      </c>
      <c r="H71" s="178"/>
      <c r="I71" s="35">
        <v>32.5</v>
      </c>
      <c r="J71" s="189"/>
      <c r="K71" s="148">
        <f t="shared" ref="K71:K77" si="4">G71+I71</f>
        <v>97.5</v>
      </c>
      <c r="L71" s="199"/>
      <c r="M71" s="228"/>
    </row>
    <row r="72" spans="1:13" x14ac:dyDescent="0.25">
      <c r="A72" s="90" t="s">
        <v>497</v>
      </c>
      <c r="B72" s="91" t="s">
        <v>574</v>
      </c>
      <c r="C72" s="92"/>
      <c r="D72" s="93"/>
      <c r="E72" s="127"/>
      <c r="F72" s="170"/>
      <c r="G72" s="23">
        <v>130</v>
      </c>
      <c r="H72" s="186"/>
      <c r="I72" s="40">
        <v>65</v>
      </c>
      <c r="J72" s="197"/>
      <c r="K72" s="148">
        <f t="shared" si="4"/>
        <v>195</v>
      </c>
      <c r="L72" s="211"/>
      <c r="M72" s="230"/>
    </row>
    <row r="73" spans="1:13" x14ac:dyDescent="0.25">
      <c r="A73" s="90" t="s">
        <v>496</v>
      </c>
      <c r="B73" s="91" t="s">
        <v>575</v>
      </c>
      <c r="C73" s="92"/>
      <c r="D73" s="93"/>
      <c r="E73" s="127"/>
      <c r="F73" s="170"/>
      <c r="G73" s="23">
        <v>110</v>
      </c>
      <c r="H73" s="186"/>
      <c r="I73" s="40">
        <v>55</v>
      </c>
      <c r="J73" s="197"/>
      <c r="K73" s="148">
        <f t="shared" si="4"/>
        <v>165</v>
      </c>
      <c r="L73" s="211"/>
      <c r="M73" s="230"/>
    </row>
    <row r="74" spans="1:13" x14ac:dyDescent="0.25">
      <c r="A74" s="90" t="s">
        <v>495</v>
      </c>
      <c r="B74" s="91" t="s">
        <v>576</v>
      </c>
      <c r="C74" s="92"/>
      <c r="D74" s="93"/>
      <c r="E74" s="127"/>
      <c r="F74" s="170"/>
      <c r="G74" s="23">
        <v>180</v>
      </c>
      <c r="H74" s="186"/>
      <c r="I74" s="40">
        <v>90</v>
      </c>
      <c r="J74" s="197"/>
      <c r="K74" s="148">
        <f t="shared" si="4"/>
        <v>270</v>
      </c>
      <c r="L74" s="211"/>
      <c r="M74" s="230"/>
    </row>
    <row r="75" spans="1:13" x14ac:dyDescent="0.25">
      <c r="A75" s="90" t="s">
        <v>494</v>
      </c>
      <c r="B75" s="91" t="s">
        <v>577</v>
      </c>
      <c r="C75" s="92"/>
      <c r="D75" s="93"/>
      <c r="E75" s="127"/>
      <c r="F75" s="170"/>
      <c r="G75" s="23">
        <v>100</v>
      </c>
      <c r="H75" s="186"/>
      <c r="I75" s="40">
        <v>50</v>
      </c>
      <c r="J75" s="197"/>
      <c r="K75" s="148">
        <f t="shared" si="4"/>
        <v>150</v>
      </c>
      <c r="L75" s="211"/>
      <c r="M75" s="230"/>
    </row>
    <row r="76" spans="1:13" x14ac:dyDescent="0.25">
      <c r="A76" s="90" t="s">
        <v>493</v>
      </c>
      <c r="B76" s="91" t="s">
        <v>578</v>
      </c>
      <c r="C76" s="92"/>
      <c r="D76" s="93"/>
      <c r="E76" s="127"/>
      <c r="F76" s="170"/>
      <c r="G76" s="23">
        <v>110</v>
      </c>
      <c r="H76" s="186"/>
      <c r="I76" s="40">
        <v>55</v>
      </c>
      <c r="J76" s="197"/>
      <c r="K76" s="148">
        <f t="shared" si="4"/>
        <v>165</v>
      </c>
      <c r="L76" s="211"/>
      <c r="M76" s="230"/>
    </row>
    <row r="77" spans="1:13" ht="16.5" thickBot="1" x14ac:dyDescent="0.3">
      <c r="A77" s="74" t="s">
        <v>492</v>
      </c>
      <c r="B77" s="75" t="s">
        <v>579</v>
      </c>
      <c r="C77" s="76"/>
      <c r="D77" s="77"/>
      <c r="E77" s="123"/>
      <c r="F77" s="163"/>
      <c r="G77" s="19">
        <v>250</v>
      </c>
      <c r="H77" s="179"/>
      <c r="I77" s="36">
        <v>125</v>
      </c>
      <c r="J77" s="190"/>
      <c r="K77" s="148">
        <f t="shared" si="4"/>
        <v>375</v>
      </c>
      <c r="L77" s="200"/>
      <c r="M77" s="229"/>
    </row>
    <row r="78" spans="1:13" ht="16.5" thickBot="1" x14ac:dyDescent="0.3">
      <c r="A78" s="53" t="s">
        <v>15</v>
      </c>
      <c r="B78" s="5" t="s">
        <v>17</v>
      </c>
      <c r="C78" s="11"/>
      <c r="D78" s="11"/>
      <c r="E78" s="115"/>
      <c r="F78" s="173"/>
      <c r="G78" s="47"/>
      <c r="H78" s="184"/>
      <c r="I78" s="47"/>
      <c r="J78" s="196"/>
      <c r="K78" s="145"/>
      <c r="L78" s="184"/>
      <c r="M78" s="208"/>
    </row>
    <row r="79" spans="1:13" x14ac:dyDescent="0.25">
      <c r="A79" s="70" t="s">
        <v>72</v>
      </c>
      <c r="B79" s="71" t="s">
        <v>580</v>
      </c>
      <c r="C79" s="72"/>
      <c r="D79" s="73"/>
      <c r="E79" s="122"/>
      <c r="F79" s="162"/>
      <c r="G79" s="18">
        <v>24000</v>
      </c>
      <c r="H79" s="178"/>
      <c r="I79" s="35">
        <v>12000</v>
      </c>
      <c r="J79" s="189"/>
      <c r="K79" s="148">
        <f t="shared" ref="K79:K82" si="5">G79+I79</f>
        <v>36000</v>
      </c>
      <c r="L79" s="199"/>
      <c r="M79" s="228"/>
    </row>
    <row r="80" spans="1:13" x14ac:dyDescent="0.25">
      <c r="A80" s="90" t="s">
        <v>74</v>
      </c>
      <c r="B80" s="91" t="s">
        <v>581</v>
      </c>
      <c r="C80" s="92"/>
      <c r="D80" s="93"/>
      <c r="E80" s="127"/>
      <c r="F80" s="170"/>
      <c r="G80" s="23">
        <v>13000</v>
      </c>
      <c r="H80" s="186"/>
      <c r="I80" s="40">
        <v>6500</v>
      </c>
      <c r="J80" s="197"/>
      <c r="K80" s="148">
        <f t="shared" si="5"/>
        <v>19500</v>
      </c>
      <c r="L80" s="211"/>
      <c r="M80" s="230"/>
    </row>
    <row r="81" spans="1:13" x14ac:dyDescent="0.25">
      <c r="A81" s="90" t="s">
        <v>491</v>
      </c>
      <c r="B81" s="91" t="s">
        <v>582</v>
      </c>
      <c r="C81" s="92"/>
      <c r="D81" s="93"/>
      <c r="E81" s="127"/>
      <c r="F81" s="170"/>
      <c r="G81" s="23">
        <v>50000</v>
      </c>
      <c r="H81" s="186"/>
      <c r="I81" s="40">
        <v>25000</v>
      </c>
      <c r="J81" s="197"/>
      <c r="K81" s="148">
        <f t="shared" si="5"/>
        <v>75000</v>
      </c>
      <c r="L81" s="211"/>
      <c r="M81" s="230"/>
    </row>
    <row r="82" spans="1:13" ht="16.5" thickBot="1" x14ac:dyDescent="0.3">
      <c r="A82" s="74" t="s">
        <v>490</v>
      </c>
      <c r="B82" s="75" t="s">
        <v>583</v>
      </c>
      <c r="C82" s="76"/>
      <c r="D82" s="77"/>
      <c r="E82" s="123"/>
      <c r="F82" s="163"/>
      <c r="G82" s="19">
        <v>6500</v>
      </c>
      <c r="H82" s="179"/>
      <c r="I82" s="36">
        <v>3250</v>
      </c>
      <c r="J82" s="190"/>
      <c r="K82" s="148">
        <f t="shared" si="5"/>
        <v>9750</v>
      </c>
      <c r="L82" s="200"/>
      <c r="M82" s="229"/>
    </row>
    <row r="83" spans="1:13" ht="16.5" thickBot="1" x14ac:dyDescent="0.3">
      <c r="A83" s="53" t="s">
        <v>16</v>
      </c>
      <c r="B83" s="5" t="s">
        <v>19</v>
      </c>
      <c r="C83" s="11"/>
      <c r="D83" s="11"/>
      <c r="E83" s="115"/>
      <c r="F83" s="173"/>
      <c r="G83" s="47"/>
      <c r="H83" s="184"/>
      <c r="I83" s="47"/>
      <c r="J83" s="196"/>
      <c r="K83" s="145"/>
      <c r="L83" s="184"/>
      <c r="M83" s="208"/>
    </row>
    <row r="84" spans="1:13" x14ac:dyDescent="0.25">
      <c r="A84" s="70" t="s">
        <v>489</v>
      </c>
      <c r="B84" s="71" t="s">
        <v>33</v>
      </c>
      <c r="C84" s="72"/>
      <c r="D84" s="73"/>
      <c r="E84" s="122"/>
      <c r="F84" s="162"/>
      <c r="G84" s="18">
        <v>5000</v>
      </c>
      <c r="H84" s="178"/>
      <c r="I84" s="35">
        <f>G84/2</f>
        <v>2500</v>
      </c>
      <c r="J84" s="189"/>
      <c r="K84" s="148">
        <f t="shared" ref="K84:K87" si="6">G84+I84</f>
        <v>7500</v>
      </c>
      <c r="L84" s="199"/>
      <c r="M84" s="228"/>
    </row>
    <row r="85" spans="1:13" x14ac:dyDescent="0.25">
      <c r="A85" s="90" t="s">
        <v>488</v>
      </c>
      <c r="B85" s="91" t="s">
        <v>34</v>
      </c>
      <c r="C85" s="92"/>
      <c r="D85" s="93"/>
      <c r="E85" s="127"/>
      <c r="F85" s="170"/>
      <c r="G85" s="23">
        <v>2000</v>
      </c>
      <c r="H85" s="186"/>
      <c r="I85" s="40">
        <f>G85/2</f>
        <v>1000</v>
      </c>
      <c r="J85" s="197"/>
      <c r="K85" s="148">
        <f t="shared" si="6"/>
        <v>3000</v>
      </c>
      <c r="L85" s="211"/>
      <c r="M85" s="230"/>
    </row>
    <row r="86" spans="1:13" x14ac:dyDescent="0.25">
      <c r="A86" s="90" t="s">
        <v>487</v>
      </c>
      <c r="B86" s="91" t="s">
        <v>20</v>
      </c>
      <c r="C86" s="92"/>
      <c r="D86" s="93"/>
      <c r="E86" s="127"/>
      <c r="F86" s="170"/>
      <c r="G86" s="23">
        <v>8000</v>
      </c>
      <c r="H86" s="186"/>
      <c r="I86" s="40">
        <f>G86/2</f>
        <v>4000</v>
      </c>
      <c r="J86" s="197"/>
      <c r="K86" s="148">
        <f t="shared" si="6"/>
        <v>12000</v>
      </c>
      <c r="L86" s="211"/>
      <c r="M86" s="230"/>
    </row>
    <row r="87" spans="1:13" ht="16.5" thickBot="1" x14ac:dyDescent="0.3">
      <c r="A87" s="74" t="s">
        <v>486</v>
      </c>
      <c r="B87" s="75" t="s">
        <v>21</v>
      </c>
      <c r="C87" s="76"/>
      <c r="D87" s="77"/>
      <c r="E87" s="123"/>
      <c r="F87" s="163"/>
      <c r="G87" s="19">
        <v>9500</v>
      </c>
      <c r="H87" s="179"/>
      <c r="I87" s="36">
        <f>G87/2</f>
        <v>4750</v>
      </c>
      <c r="J87" s="190"/>
      <c r="K87" s="148">
        <f t="shared" si="6"/>
        <v>14250</v>
      </c>
      <c r="L87" s="200"/>
      <c r="M87" s="229"/>
    </row>
    <row r="88" spans="1:13" ht="16.5" thickBot="1" x14ac:dyDescent="0.3">
      <c r="A88" s="53" t="s">
        <v>18</v>
      </c>
      <c r="B88" s="5" t="s">
        <v>70</v>
      </c>
      <c r="C88" s="11"/>
      <c r="D88" s="11"/>
      <c r="E88" s="115"/>
      <c r="F88" s="173"/>
      <c r="G88" s="47"/>
      <c r="H88" s="184"/>
      <c r="I88" s="47"/>
      <c r="J88" s="196"/>
      <c r="K88" s="145"/>
      <c r="L88" s="184"/>
      <c r="M88" s="208"/>
    </row>
    <row r="89" spans="1:13" ht="16.5" thickBot="1" x14ac:dyDescent="0.3">
      <c r="A89" s="78" t="s">
        <v>418</v>
      </c>
      <c r="B89" s="86" t="s">
        <v>71</v>
      </c>
      <c r="C89" s="87"/>
      <c r="D89" s="88"/>
      <c r="E89" s="126"/>
      <c r="F89" s="166"/>
      <c r="G89" s="22">
        <v>180000</v>
      </c>
      <c r="H89" s="182"/>
      <c r="I89" s="39">
        <f t="shared" ref="I89:I96" si="7">G89/2</f>
        <v>90000</v>
      </c>
      <c r="J89" s="193"/>
      <c r="K89" s="150">
        <f t="shared" ref="K89:K153" si="8">G89+I89</f>
        <v>270000</v>
      </c>
      <c r="L89" s="203"/>
      <c r="M89" s="204"/>
    </row>
    <row r="90" spans="1:13" x14ac:dyDescent="0.25">
      <c r="A90" s="89" t="s">
        <v>80</v>
      </c>
      <c r="B90" s="63" t="s">
        <v>73</v>
      </c>
      <c r="C90" s="64"/>
      <c r="D90" s="65"/>
      <c r="E90" s="128"/>
      <c r="F90" s="164"/>
      <c r="G90" s="16">
        <v>8500</v>
      </c>
      <c r="H90" s="180"/>
      <c r="I90" s="33">
        <f t="shared" si="7"/>
        <v>4250</v>
      </c>
      <c r="J90" s="191"/>
      <c r="K90" s="148">
        <f t="shared" si="8"/>
        <v>12750</v>
      </c>
      <c r="L90" s="201"/>
      <c r="M90" s="230"/>
    </row>
    <row r="91" spans="1:13" x14ac:dyDescent="0.25">
      <c r="A91" s="66" t="s">
        <v>82</v>
      </c>
      <c r="B91" s="101" t="s">
        <v>75</v>
      </c>
      <c r="C91" s="92"/>
      <c r="D91" s="93"/>
      <c r="E91" s="127"/>
      <c r="F91" s="170"/>
      <c r="G91" s="23">
        <v>60000</v>
      </c>
      <c r="H91" s="186"/>
      <c r="I91" s="40">
        <f t="shared" si="7"/>
        <v>30000</v>
      </c>
      <c r="J91" s="197"/>
      <c r="K91" s="148">
        <f t="shared" si="8"/>
        <v>90000</v>
      </c>
      <c r="L91" s="211"/>
      <c r="M91" s="230"/>
    </row>
    <row r="92" spans="1:13" x14ac:dyDescent="0.25">
      <c r="A92" s="66" t="s">
        <v>84</v>
      </c>
      <c r="B92" s="96" t="s">
        <v>282</v>
      </c>
      <c r="C92" s="97"/>
      <c r="D92" s="98"/>
      <c r="E92" s="129"/>
      <c r="F92" s="167"/>
      <c r="G92" s="31">
        <v>4000</v>
      </c>
      <c r="H92" s="183"/>
      <c r="I92" s="46">
        <f t="shared" si="7"/>
        <v>2000</v>
      </c>
      <c r="J92" s="194"/>
      <c r="K92" s="148">
        <f t="shared" si="8"/>
        <v>6000</v>
      </c>
      <c r="L92" s="205"/>
      <c r="M92" s="230"/>
    </row>
    <row r="93" spans="1:13" ht="16.5" thickBot="1" x14ac:dyDescent="0.3">
      <c r="A93" s="66" t="s">
        <v>485</v>
      </c>
      <c r="B93" s="67" t="s">
        <v>283</v>
      </c>
      <c r="C93" s="68"/>
      <c r="D93" s="69"/>
      <c r="E93" s="121"/>
      <c r="F93" s="165"/>
      <c r="G93" s="17">
        <v>3000</v>
      </c>
      <c r="H93" s="181"/>
      <c r="I93" s="34">
        <f t="shared" si="7"/>
        <v>1500</v>
      </c>
      <c r="J93" s="192"/>
      <c r="K93" s="149">
        <f t="shared" si="8"/>
        <v>4500</v>
      </c>
      <c r="L93" s="202"/>
      <c r="M93" s="230"/>
    </row>
    <row r="94" spans="1:13" x14ac:dyDescent="0.25">
      <c r="A94" s="70" t="s">
        <v>484</v>
      </c>
      <c r="B94" s="71" t="s">
        <v>76</v>
      </c>
      <c r="C94" s="72"/>
      <c r="D94" s="73"/>
      <c r="E94" s="122"/>
      <c r="F94" s="162"/>
      <c r="G94" s="18">
        <v>17000</v>
      </c>
      <c r="H94" s="178"/>
      <c r="I94" s="35">
        <f t="shared" si="7"/>
        <v>8500</v>
      </c>
      <c r="J94" s="189"/>
      <c r="K94" s="146">
        <f t="shared" si="8"/>
        <v>25500</v>
      </c>
      <c r="L94" s="199"/>
      <c r="M94" s="228"/>
    </row>
    <row r="95" spans="1:13" x14ac:dyDescent="0.25">
      <c r="A95" s="90" t="s">
        <v>483</v>
      </c>
      <c r="B95" s="91" t="s">
        <v>77</v>
      </c>
      <c r="C95" s="92"/>
      <c r="D95" s="93"/>
      <c r="E95" s="127"/>
      <c r="F95" s="170"/>
      <c r="G95" s="23">
        <v>16000</v>
      </c>
      <c r="H95" s="186"/>
      <c r="I95" s="40">
        <f t="shared" si="7"/>
        <v>8000</v>
      </c>
      <c r="J95" s="197"/>
      <c r="K95" s="148">
        <f t="shared" si="8"/>
        <v>24000</v>
      </c>
      <c r="L95" s="211"/>
      <c r="M95" s="230"/>
    </row>
    <row r="96" spans="1:13" ht="16.5" thickBot="1" x14ac:dyDescent="0.3">
      <c r="A96" s="74" t="s">
        <v>479</v>
      </c>
      <c r="B96" s="75" t="s">
        <v>78</v>
      </c>
      <c r="C96" s="76"/>
      <c r="D96" s="77"/>
      <c r="E96" s="123"/>
      <c r="F96" s="163"/>
      <c r="G96" s="19">
        <v>52000</v>
      </c>
      <c r="H96" s="179"/>
      <c r="I96" s="36">
        <f t="shared" si="7"/>
        <v>26000</v>
      </c>
      <c r="J96" s="190"/>
      <c r="K96" s="147">
        <f t="shared" si="8"/>
        <v>78000</v>
      </c>
      <c r="L96" s="200"/>
      <c r="M96" s="229"/>
    </row>
    <row r="97" spans="1:13" ht="16.5" thickBot="1" x14ac:dyDescent="0.3">
      <c r="A97" s="52" t="s">
        <v>22</v>
      </c>
      <c r="B97" s="6" t="s">
        <v>79</v>
      </c>
      <c r="C97" s="10"/>
      <c r="D97" s="10"/>
      <c r="E97" s="114"/>
      <c r="F97" s="171"/>
      <c r="G97" s="47"/>
      <c r="H97" s="184"/>
      <c r="I97" s="47"/>
      <c r="J97" s="196"/>
      <c r="K97" s="145"/>
      <c r="L97" s="184"/>
      <c r="M97" s="208"/>
    </row>
    <row r="98" spans="1:13" x14ac:dyDescent="0.25">
      <c r="A98" s="70" t="s">
        <v>87</v>
      </c>
      <c r="B98" s="96" t="s">
        <v>81</v>
      </c>
      <c r="C98" s="97"/>
      <c r="D98" s="98"/>
      <c r="E98" s="129"/>
      <c r="F98" s="167"/>
      <c r="G98" s="31">
        <v>30000</v>
      </c>
      <c r="H98" s="183"/>
      <c r="I98" s="46">
        <f t="shared" ref="I98:I105" si="9">G98/2</f>
        <v>15000</v>
      </c>
      <c r="J98" s="194"/>
      <c r="K98" s="149">
        <f t="shared" si="8"/>
        <v>45000</v>
      </c>
      <c r="L98" s="205"/>
      <c r="M98" s="228"/>
    </row>
    <row r="99" spans="1:13" x14ac:dyDescent="0.25">
      <c r="A99" s="90" t="s">
        <v>89</v>
      </c>
      <c r="B99" s="91" t="s">
        <v>83</v>
      </c>
      <c r="C99" s="92"/>
      <c r="D99" s="93"/>
      <c r="E99" s="127"/>
      <c r="F99" s="170"/>
      <c r="G99" s="23">
        <v>12000</v>
      </c>
      <c r="H99" s="186"/>
      <c r="I99" s="40">
        <f t="shared" si="9"/>
        <v>6000</v>
      </c>
      <c r="J99" s="197"/>
      <c r="K99" s="158">
        <f t="shared" si="8"/>
        <v>18000</v>
      </c>
      <c r="L99" s="211"/>
      <c r="M99" s="230"/>
    </row>
    <row r="100" spans="1:13" ht="16.5" thickBot="1" x14ac:dyDescent="0.3">
      <c r="A100" s="74" t="s">
        <v>91</v>
      </c>
      <c r="B100" s="67" t="s">
        <v>85</v>
      </c>
      <c r="C100" s="68"/>
      <c r="D100" s="69"/>
      <c r="E100" s="121"/>
      <c r="F100" s="165"/>
      <c r="G100" s="17">
        <v>13000</v>
      </c>
      <c r="H100" s="181"/>
      <c r="I100" s="34">
        <f t="shared" si="9"/>
        <v>6500</v>
      </c>
      <c r="J100" s="192"/>
      <c r="K100" s="159">
        <f t="shared" si="8"/>
        <v>19500</v>
      </c>
      <c r="L100" s="202"/>
      <c r="M100" s="229"/>
    </row>
    <row r="101" spans="1:13" ht="16.5" thickBot="1" x14ac:dyDescent="0.3">
      <c r="A101" s="82" t="s">
        <v>93</v>
      </c>
      <c r="B101" s="86" t="s">
        <v>86</v>
      </c>
      <c r="C101" s="87"/>
      <c r="D101" s="88"/>
      <c r="E101" s="126"/>
      <c r="F101" s="166"/>
      <c r="G101" s="22">
        <v>80000</v>
      </c>
      <c r="H101" s="182"/>
      <c r="I101" s="39">
        <f t="shared" si="9"/>
        <v>40000</v>
      </c>
      <c r="J101" s="193"/>
      <c r="K101" s="150">
        <f t="shared" si="8"/>
        <v>120000</v>
      </c>
      <c r="L101" s="203"/>
      <c r="M101" s="204"/>
    </row>
    <row r="102" spans="1:13" x14ac:dyDescent="0.25">
      <c r="A102" s="70" t="s">
        <v>96</v>
      </c>
      <c r="B102" s="71" t="s">
        <v>88</v>
      </c>
      <c r="C102" s="72"/>
      <c r="D102" s="73"/>
      <c r="E102" s="122"/>
      <c r="F102" s="162"/>
      <c r="G102" s="18">
        <v>48000</v>
      </c>
      <c r="H102" s="178"/>
      <c r="I102" s="35">
        <f t="shared" si="9"/>
        <v>24000</v>
      </c>
      <c r="J102" s="189"/>
      <c r="K102" s="146">
        <f t="shared" si="8"/>
        <v>72000</v>
      </c>
      <c r="L102" s="199"/>
      <c r="M102" s="228"/>
    </row>
    <row r="103" spans="1:13" x14ac:dyDescent="0.25">
      <c r="A103" s="90" t="s">
        <v>98</v>
      </c>
      <c r="B103" s="91" t="s">
        <v>90</v>
      </c>
      <c r="C103" s="92"/>
      <c r="D103" s="93"/>
      <c r="E103" s="127"/>
      <c r="F103" s="170"/>
      <c r="G103" s="23">
        <v>13000</v>
      </c>
      <c r="H103" s="186"/>
      <c r="I103" s="40">
        <f t="shared" si="9"/>
        <v>6500</v>
      </c>
      <c r="J103" s="197"/>
      <c r="K103" s="158">
        <f t="shared" si="8"/>
        <v>19500</v>
      </c>
      <c r="L103" s="211"/>
      <c r="M103" s="230"/>
    </row>
    <row r="104" spans="1:13" ht="16.5" thickBot="1" x14ac:dyDescent="0.3">
      <c r="A104" s="74" t="s">
        <v>100</v>
      </c>
      <c r="B104" s="75" t="s">
        <v>92</v>
      </c>
      <c r="C104" s="76"/>
      <c r="D104" s="77"/>
      <c r="E104" s="123"/>
      <c r="F104" s="163"/>
      <c r="G104" s="19">
        <v>45000</v>
      </c>
      <c r="H104" s="179"/>
      <c r="I104" s="36">
        <f t="shared" si="9"/>
        <v>22500</v>
      </c>
      <c r="J104" s="190"/>
      <c r="K104" s="160">
        <f t="shared" si="8"/>
        <v>67500</v>
      </c>
      <c r="L104" s="200"/>
      <c r="M104" s="229"/>
    </row>
    <row r="105" spans="1:13" ht="16.5" thickBot="1" x14ac:dyDescent="0.3">
      <c r="A105" s="82" t="s">
        <v>417</v>
      </c>
      <c r="B105" s="83" t="s">
        <v>94</v>
      </c>
      <c r="C105" s="84"/>
      <c r="D105" s="85"/>
      <c r="E105" s="125"/>
      <c r="F105" s="169"/>
      <c r="G105" s="21">
        <v>95000</v>
      </c>
      <c r="H105" s="185"/>
      <c r="I105" s="38">
        <f t="shared" si="9"/>
        <v>47500</v>
      </c>
      <c r="J105" s="195"/>
      <c r="K105" s="161">
        <f t="shared" si="8"/>
        <v>142500</v>
      </c>
      <c r="L105" s="209"/>
      <c r="M105" s="210"/>
    </row>
    <row r="106" spans="1:13" ht="16.5" thickBot="1" x14ac:dyDescent="0.3">
      <c r="A106" s="51" t="s">
        <v>24</v>
      </c>
      <c r="B106" s="6" t="s">
        <v>95</v>
      </c>
      <c r="C106" s="10"/>
      <c r="D106" s="10"/>
      <c r="E106" s="114"/>
      <c r="F106" s="171"/>
      <c r="G106" s="47"/>
      <c r="H106" s="184"/>
      <c r="I106" s="47"/>
      <c r="J106" s="196"/>
      <c r="K106" s="145"/>
      <c r="L106" s="184"/>
      <c r="M106" s="208"/>
    </row>
    <row r="107" spans="1:13" x14ac:dyDescent="0.25">
      <c r="A107" s="89" t="s">
        <v>106</v>
      </c>
      <c r="B107" s="71" t="s">
        <v>284</v>
      </c>
      <c r="C107" s="72"/>
      <c r="D107" s="73"/>
      <c r="E107" s="122"/>
      <c r="F107" s="162"/>
      <c r="G107" s="18">
        <v>200</v>
      </c>
      <c r="H107" s="178"/>
      <c r="I107" s="35">
        <f t="shared" ref="I107:I118" si="10">G107/2</f>
        <v>100</v>
      </c>
      <c r="J107" s="189"/>
      <c r="K107" s="146">
        <f t="shared" si="8"/>
        <v>300</v>
      </c>
      <c r="L107" s="199"/>
      <c r="M107" s="228"/>
    </row>
    <row r="108" spans="1:13" x14ac:dyDescent="0.25">
      <c r="A108" s="89" t="s">
        <v>108</v>
      </c>
      <c r="B108" s="63" t="s">
        <v>97</v>
      </c>
      <c r="C108" s="64"/>
      <c r="D108" s="65"/>
      <c r="E108" s="128"/>
      <c r="F108" s="164"/>
      <c r="G108" s="16">
        <v>1700</v>
      </c>
      <c r="H108" s="180"/>
      <c r="I108" s="33">
        <f t="shared" si="10"/>
        <v>850</v>
      </c>
      <c r="J108" s="191"/>
      <c r="K108" s="148">
        <f t="shared" si="8"/>
        <v>2550</v>
      </c>
      <c r="L108" s="201"/>
      <c r="M108" s="230"/>
    </row>
    <row r="109" spans="1:13" x14ac:dyDescent="0.25">
      <c r="A109" s="90" t="s">
        <v>110</v>
      </c>
      <c r="B109" s="91" t="s">
        <v>99</v>
      </c>
      <c r="C109" s="92"/>
      <c r="D109" s="93"/>
      <c r="E109" s="127"/>
      <c r="F109" s="170"/>
      <c r="G109" s="23">
        <v>500</v>
      </c>
      <c r="H109" s="186"/>
      <c r="I109" s="40">
        <f t="shared" si="10"/>
        <v>250</v>
      </c>
      <c r="J109" s="197"/>
      <c r="K109" s="158">
        <f t="shared" si="8"/>
        <v>750</v>
      </c>
      <c r="L109" s="211"/>
      <c r="M109" s="230"/>
    </row>
    <row r="110" spans="1:13" ht="16.5" thickBot="1" x14ac:dyDescent="0.3">
      <c r="A110" s="66" t="s">
        <v>478</v>
      </c>
      <c r="B110" s="75" t="s">
        <v>101</v>
      </c>
      <c r="C110" s="76"/>
      <c r="D110" s="77"/>
      <c r="E110" s="123"/>
      <c r="F110" s="163"/>
      <c r="G110" s="19">
        <v>400</v>
      </c>
      <c r="H110" s="179"/>
      <c r="I110" s="36">
        <f t="shared" si="10"/>
        <v>200</v>
      </c>
      <c r="J110" s="190"/>
      <c r="K110" s="160">
        <f t="shared" si="8"/>
        <v>600</v>
      </c>
      <c r="L110" s="200"/>
      <c r="M110" s="229"/>
    </row>
    <row r="111" spans="1:13" x14ac:dyDescent="0.25">
      <c r="A111" s="70" t="s">
        <v>469</v>
      </c>
      <c r="B111" s="71" t="s">
        <v>102</v>
      </c>
      <c r="C111" s="72"/>
      <c r="D111" s="73"/>
      <c r="E111" s="122"/>
      <c r="F111" s="162"/>
      <c r="G111" s="18">
        <v>1100</v>
      </c>
      <c r="H111" s="178"/>
      <c r="I111" s="35">
        <f t="shared" si="10"/>
        <v>550</v>
      </c>
      <c r="J111" s="189"/>
      <c r="K111" s="146">
        <f t="shared" si="8"/>
        <v>1650</v>
      </c>
      <c r="L111" s="199"/>
      <c r="M111" s="228"/>
    </row>
    <row r="112" spans="1:13" x14ac:dyDescent="0.25">
      <c r="A112" s="90" t="s">
        <v>468</v>
      </c>
      <c r="B112" s="91" t="s">
        <v>103</v>
      </c>
      <c r="C112" s="92"/>
      <c r="D112" s="93"/>
      <c r="E112" s="127"/>
      <c r="F112" s="170"/>
      <c r="G112" s="23">
        <v>1200</v>
      </c>
      <c r="H112" s="186"/>
      <c r="I112" s="40">
        <f t="shared" si="10"/>
        <v>600</v>
      </c>
      <c r="J112" s="197"/>
      <c r="K112" s="158">
        <f t="shared" si="8"/>
        <v>1800</v>
      </c>
      <c r="L112" s="211"/>
      <c r="M112" s="230"/>
    </row>
    <row r="113" spans="1:13" x14ac:dyDescent="0.25">
      <c r="A113" s="90" t="s">
        <v>467</v>
      </c>
      <c r="B113" s="91" t="s">
        <v>104</v>
      </c>
      <c r="C113" s="92"/>
      <c r="D113" s="93"/>
      <c r="E113" s="127"/>
      <c r="F113" s="170"/>
      <c r="G113" s="23">
        <v>2300</v>
      </c>
      <c r="H113" s="186"/>
      <c r="I113" s="40">
        <f t="shared" si="10"/>
        <v>1150</v>
      </c>
      <c r="J113" s="197"/>
      <c r="K113" s="158">
        <f t="shared" si="8"/>
        <v>3450</v>
      </c>
      <c r="L113" s="211"/>
      <c r="M113" s="230"/>
    </row>
    <row r="114" spans="1:13" ht="16.5" thickBot="1" x14ac:dyDescent="0.3">
      <c r="A114" s="74" t="s">
        <v>466</v>
      </c>
      <c r="B114" s="75" t="s">
        <v>105</v>
      </c>
      <c r="C114" s="76"/>
      <c r="D114" s="77"/>
      <c r="E114" s="123"/>
      <c r="F114" s="163"/>
      <c r="G114" s="19">
        <v>150</v>
      </c>
      <c r="H114" s="179"/>
      <c r="I114" s="36">
        <f t="shared" si="10"/>
        <v>75</v>
      </c>
      <c r="J114" s="190"/>
      <c r="K114" s="160">
        <f t="shared" si="8"/>
        <v>225</v>
      </c>
      <c r="L114" s="200"/>
      <c r="M114" s="229"/>
    </row>
    <row r="115" spans="1:13" x14ac:dyDescent="0.25">
      <c r="A115" s="89" t="s">
        <v>114</v>
      </c>
      <c r="B115" s="71" t="s">
        <v>107</v>
      </c>
      <c r="C115" s="72"/>
      <c r="D115" s="73"/>
      <c r="E115" s="122"/>
      <c r="F115" s="162"/>
      <c r="G115" s="18">
        <v>240</v>
      </c>
      <c r="H115" s="178"/>
      <c r="I115" s="35">
        <f t="shared" si="10"/>
        <v>120</v>
      </c>
      <c r="J115" s="189"/>
      <c r="K115" s="146">
        <f t="shared" si="8"/>
        <v>360</v>
      </c>
      <c r="L115" s="199"/>
      <c r="M115" s="228"/>
    </row>
    <row r="116" spans="1:13" x14ac:dyDescent="0.25">
      <c r="A116" s="90" t="s">
        <v>115</v>
      </c>
      <c r="B116" s="91" t="s">
        <v>109</v>
      </c>
      <c r="C116" s="92"/>
      <c r="D116" s="93"/>
      <c r="E116" s="127"/>
      <c r="F116" s="170"/>
      <c r="G116" s="23">
        <v>3800</v>
      </c>
      <c r="H116" s="186"/>
      <c r="I116" s="40">
        <f t="shared" si="10"/>
        <v>1900</v>
      </c>
      <c r="J116" s="197"/>
      <c r="K116" s="158">
        <f t="shared" si="8"/>
        <v>5700</v>
      </c>
      <c r="L116" s="211"/>
      <c r="M116" s="230"/>
    </row>
    <row r="117" spans="1:13" ht="16.5" thickBot="1" x14ac:dyDescent="0.3">
      <c r="A117" s="66" t="s">
        <v>465</v>
      </c>
      <c r="B117" s="75" t="s">
        <v>111</v>
      </c>
      <c r="C117" s="76"/>
      <c r="D117" s="77"/>
      <c r="E117" s="123"/>
      <c r="F117" s="163"/>
      <c r="G117" s="19">
        <v>7500</v>
      </c>
      <c r="H117" s="179"/>
      <c r="I117" s="36">
        <f t="shared" si="10"/>
        <v>3750</v>
      </c>
      <c r="J117" s="190"/>
      <c r="K117" s="160">
        <f t="shared" si="8"/>
        <v>11250</v>
      </c>
      <c r="L117" s="200"/>
      <c r="M117" s="229"/>
    </row>
    <row r="118" spans="1:13" ht="16.5" thickBot="1" x14ac:dyDescent="0.3">
      <c r="A118" s="78" t="s">
        <v>416</v>
      </c>
      <c r="B118" s="83" t="s">
        <v>112</v>
      </c>
      <c r="C118" s="97"/>
      <c r="D118" s="98"/>
      <c r="E118" s="129"/>
      <c r="F118" s="167"/>
      <c r="G118" s="17">
        <v>500</v>
      </c>
      <c r="H118" s="183"/>
      <c r="I118" s="34">
        <f t="shared" si="10"/>
        <v>250</v>
      </c>
      <c r="J118" s="194"/>
      <c r="K118" s="159">
        <f t="shared" si="8"/>
        <v>750</v>
      </c>
      <c r="L118" s="205"/>
      <c r="M118" s="206"/>
    </row>
    <row r="119" spans="1:13" ht="16.5" thickBot="1" x14ac:dyDescent="0.3">
      <c r="A119" s="52" t="s">
        <v>28</v>
      </c>
      <c r="B119" s="6" t="s">
        <v>113</v>
      </c>
      <c r="C119" s="10"/>
      <c r="D119" s="10"/>
      <c r="E119" s="114"/>
      <c r="F119" s="171"/>
      <c r="G119" s="47"/>
      <c r="H119" s="184"/>
      <c r="I119" s="47"/>
      <c r="J119" s="196"/>
      <c r="K119" s="145"/>
      <c r="L119" s="184"/>
      <c r="M119" s="208"/>
    </row>
    <row r="120" spans="1:13" x14ac:dyDescent="0.25">
      <c r="A120" s="70" t="s">
        <v>464</v>
      </c>
      <c r="B120" s="71" t="s">
        <v>116</v>
      </c>
      <c r="C120" s="72"/>
      <c r="D120" s="73"/>
      <c r="E120" s="122"/>
      <c r="F120" s="162"/>
      <c r="G120" s="18">
        <v>2700</v>
      </c>
      <c r="H120" s="178"/>
      <c r="I120" s="35">
        <f t="shared" ref="I120:I127" si="11">G120/2</f>
        <v>1350</v>
      </c>
      <c r="J120" s="189"/>
      <c r="K120" s="146">
        <f t="shared" si="8"/>
        <v>4050</v>
      </c>
      <c r="L120" s="199"/>
      <c r="M120" s="228"/>
    </row>
    <row r="121" spans="1:13" ht="16.5" thickBot="1" x14ac:dyDescent="0.3">
      <c r="A121" s="74" t="s">
        <v>463</v>
      </c>
      <c r="B121" s="75" t="s">
        <v>117</v>
      </c>
      <c r="C121" s="76"/>
      <c r="D121" s="77"/>
      <c r="E121" s="123"/>
      <c r="F121" s="163"/>
      <c r="G121" s="19">
        <v>1770</v>
      </c>
      <c r="H121" s="179"/>
      <c r="I121" s="36">
        <f t="shared" si="11"/>
        <v>885</v>
      </c>
      <c r="J121" s="190"/>
      <c r="K121" s="160">
        <f t="shared" si="8"/>
        <v>2655</v>
      </c>
      <c r="L121" s="200"/>
      <c r="M121" s="229"/>
    </row>
    <row r="122" spans="1:13" ht="16.5" thickBot="1" x14ac:dyDescent="0.3">
      <c r="A122" s="78" t="s">
        <v>119</v>
      </c>
      <c r="B122" s="86" t="s">
        <v>118</v>
      </c>
      <c r="C122" s="87"/>
      <c r="D122" s="88"/>
      <c r="E122" s="126"/>
      <c r="F122" s="166"/>
      <c r="G122" s="22">
        <v>3000</v>
      </c>
      <c r="H122" s="182"/>
      <c r="I122" s="39">
        <f t="shared" si="11"/>
        <v>1500</v>
      </c>
      <c r="J122" s="193"/>
      <c r="K122" s="150">
        <f t="shared" si="8"/>
        <v>4500</v>
      </c>
      <c r="L122" s="203"/>
      <c r="M122" s="213"/>
    </row>
    <row r="123" spans="1:13" ht="16.5" thickBot="1" x14ac:dyDescent="0.3">
      <c r="A123" s="82" t="s">
        <v>415</v>
      </c>
      <c r="B123" s="96" t="s">
        <v>120</v>
      </c>
      <c r="C123" s="97"/>
      <c r="D123" s="98"/>
      <c r="E123" s="129"/>
      <c r="F123" s="167"/>
      <c r="G123" s="31">
        <v>3300</v>
      </c>
      <c r="H123" s="183"/>
      <c r="I123" s="46">
        <f t="shared" si="11"/>
        <v>1650</v>
      </c>
      <c r="J123" s="194"/>
      <c r="K123" s="149">
        <f t="shared" si="8"/>
        <v>4950</v>
      </c>
      <c r="L123" s="205"/>
      <c r="M123" s="214"/>
    </row>
    <row r="124" spans="1:13" ht="16.5" thickBot="1" x14ac:dyDescent="0.3">
      <c r="A124" s="78" t="s">
        <v>414</v>
      </c>
      <c r="B124" s="86" t="s">
        <v>121</v>
      </c>
      <c r="C124" s="87"/>
      <c r="D124" s="88"/>
      <c r="E124" s="126"/>
      <c r="F124" s="166"/>
      <c r="G124" s="22">
        <v>28000</v>
      </c>
      <c r="H124" s="182"/>
      <c r="I124" s="39">
        <f t="shared" si="11"/>
        <v>14000</v>
      </c>
      <c r="J124" s="193"/>
      <c r="K124" s="150">
        <f t="shared" si="8"/>
        <v>42000</v>
      </c>
      <c r="L124" s="203"/>
      <c r="M124" s="204"/>
    </row>
    <row r="125" spans="1:13" x14ac:dyDescent="0.25">
      <c r="A125" s="70" t="s">
        <v>126</v>
      </c>
      <c r="B125" s="71" t="s">
        <v>511</v>
      </c>
      <c r="C125" s="72"/>
      <c r="D125" s="73"/>
      <c r="E125" s="122"/>
      <c r="F125" s="162"/>
      <c r="G125" s="18">
        <v>60</v>
      </c>
      <c r="H125" s="178"/>
      <c r="I125" s="35">
        <f t="shared" si="11"/>
        <v>30</v>
      </c>
      <c r="J125" s="189"/>
      <c r="K125" s="146">
        <f t="shared" si="8"/>
        <v>90</v>
      </c>
      <c r="L125" s="199"/>
      <c r="M125" s="228"/>
    </row>
    <row r="126" spans="1:13" ht="16.5" thickBot="1" x14ac:dyDescent="0.3">
      <c r="A126" s="82" t="s">
        <v>127</v>
      </c>
      <c r="B126" s="96" t="s">
        <v>512</v>
      </c>
      <c r="C126" s="97"/>
      <c r="D126" s="98"/>
      <c r="E126" s="129"/>
      <c r="F126" s="167"/>
      <c r="G126" s="31">
        <v>30</v>
      </c>
      <c r="H126" s="183"/>
      <c r="I126" s="46">
        <f t="shared" si="11"/>
        <v>15</v>
      </c>
      <c r="J126" s="194"/>
      <c r="K126" s="149">
        <f t="shared" si="8"/>
        <v>45</v>
      </c>
      <c r="L126" s="205"/>
      <c r="M126" s="229"/>
    </row>
    <row r="127" spans="1:13" ht="16.5" thickBot="1" x14ac:dyDescent="0.3">
      <c r="A127" s="78" t="s">
        <v>413</v>
      </c>
      <c r="B127" s="86" t="s">
        <v>122</v>
      </c>
      <c r="C127" s="87"/>
      <c r="D127" s="88"/>
      <c r="E127" s="126"/>
      <c r="F127" s="166"/>
      <c r="G127" s="22">
        <v>2300</v>
      </c>
      <c r="H127" s="182"/>
      <c r="I127" s="39">
        <f t="shared" si="11"/>
        <v>1150</v>
      </c>
      <c r="J127" s="193"/>
      <c r="K127" s="150">
        <f t="shared" si="8"/>
        <v>3450</v>
      </c>
      <c r="L127" s="203"/>
      <c r="M127" s="213"/>
    </row>
    <row r="128" spans="1:13" ht="16.5" thickBot="1" x14ac:dyDescent="0.3">
      <c r="A128" s="52" t="s">
        <v>30</v>
      </c>
      <c r="B128" s="7" t="s">
        <v>26</v>
      </c>
      <c r="C128" s="12"/>
      <c r="D128" s="12"/>
      <c r="E128" s="116"/>
      <c r="F128" s="174"/>
      <c r="G128" s="47"/>
      <c r="H128" s="184"/>
      <c r="I128" s="47"/>
      <c r="J128" s="196"/>
      <c r="K128" s="145"/>
      <c r="L128" s="184"/>
      <c r="M128" s="208"/>
    </row>
    <row r="129" spans="1:13" x14ac:dyDescent="0.25">
      <c r="A129" s="70" t="s">
        <v>130</v>
      </c>
      <c r="B129" s="71" t="s">
        <v>123</v>
      </c>
      <c r="C129" s="72"/>
      <c r="D129" s="73"/>
      <c r="E129" s="122"/>
      <c r="F129" s="162"/>
      <c r="G129" s="18">
        <v>1000</v>
      </c>
      <c r="H129" s="178"/>
      <c r="I129" s="35">
        <f>G129/2</f>
        <v>500</v>
      </c>
      <c r="J129" s="189"/>
      <c r="K129" s="146">
        <f t="shared" si="8"/>
        <v>1500</v>
      </c>
      <c r="L129" s="199"/>
      <c r="M129" s="228"/>
    </row>
    <row r="130" spans="1:13" ht="16.5" thickBot="1" x14ac:dyDescent="0.3">
      <c r="A130" s="74" t="s">
        <v>131</v>
      </c>
      <c r="B130" s="75" t="s">
        <v>124</v>
      </c>
      <c r="C130" s="76"/>
      <c r="D130" s="77"/>
      <c r="E130" s="123"/>
      <c r="F130" s="163"/>
      <c r="G130" s="19">
        <v>450</v>
      </c>
      <c r="H130" s="179"/>
      <c r="I130" s="36">
        <f>G130/2</f>
        <v>225</v>
      </c>
      <c r="J130" s="190"/>
      <c r="K130" s="160">
        <f t="shared" si="8"/>
        <v>675</v>
      </c>
      <c r="L130" s="200"/>
      <c r="M130" s="229"/>
    </row>
    <row r="131" spans="1:13" ht="16.5" thickBot="1" x14ac:dyDescent="0.3">
      <c r="A131" s="52" t="s">
        <v>31</v>
      </c>
      <c r="B131" s="8" t="s">
        <v>125</v>
      </c>
      <c r="C131" s="13"/>
      <c r="D131" s="13"/>
      <c r="E131" s="117"/>
      <c r="F131" s="175"/>
      <c r="G131" s="47"/>
      <c r="H131" s="184"/>
      <c r="I131" s="47"/>
      <c r="J131" s="196"/>
      <c r="K131" s="145"/>
      <c r="L131" s="184"/>
      <c r="M131" s="208"/>
    </row>
    <row r="132" spans="1:13" x14ac:dyDescent="0.25">
      <c r="A132" s="70" t="s">
        <v>286</v>
      </c>
      <c r="B132" s="63" t="s">
        <v>266</v>
      </c>
      <c r="C132" s="64"/>
      <c r="D132" s="65"/>
      <c r="E132" s="128"/>
      <c r="F132" s="164"/>
      <c r="G132" s="16">
        <v>12500</v>
      </c>
      <c r="H132" s="180"/>
      <c r="I132" s="33">
        <f>G132/2</f>
        <v>6250</v>
      </c>
      <c r="J132" s="191"/>
      <c r="K132" s="148">
        <f t="shared" si="8"/>
        <v>18750</v>
      </c>
      <c r="L132" s="201"/>
      <c r="M132" s="228"/>
    </row>
    <row r="133" spans="1:13" ht="16.5" thickBot="1" x14ac:dyDescent="0.3">
      <c r="A133" s="74" t="s">
        <v>287</v>
      </c>
      <c r="B133" s="67" t="s">
        <v>267</v>
      </c>
      <c r="C133" s="68"/>
      <c r="D133" s="69"/>
      <c r="E133" s="121"/>
      <c r="F133" s="165"/>
      <c r="G133" s="17">
        <v>20000</v>
      </c>
      <c r="H133" s="181"/>
      <c r="I133" s="34">
        <f>G133/2</f>
        <v>10000</v>
      </c>
      <c r="J133" s="192"/>
      <c r="K133" s="159">
        <f t="shared" si="8"/>
        <v>30000</v>
      </c>
      <c r="L133" s="202"/>
      <c r="M133" s="229"/>
    </row>
    <row r="134" spans="1:13" ht="16.5" thickBot="1" x14ac:dyDescent="0.3">
      <c r="A134" s="52" t="s">
        <v>128</v>
      </c>
      <c r="B134" s="6" t="s">
        <v>129</v>
      </c>
      <c r="C134" s="10"/>
      <c r="D134" s="10"/>
      <c r="E134" s="114"/>
      <c r="F134" s="171"/>
      <c r="G134" s="47"/>
      <c r="H134" s="184"/>
      <c r="I134" s="47"/>
      <c r="J134" s="196"/>
      <c r="K134" s="145"/>
      <c r="L134" s="184"/>
      <c r="M134" s="208"/>
    </row>
    <row r="135" spans="1:13" x14ac:dyDescent="0.25">
      <c r="A135" s="70" t="s">
        <v>462</v>
      </c>
      <c r="B135" s="71" t="s">
        <v>268</v>
      </c>
      <c r="C135" s="72"/>
      <c r="D135" s="73"/>
      <c r="E135" s="122"/>
      <c r="F135" s="162"/>
      <c r="G135" s="18">
        <v>3100</v>
      </c>
      <c r="H135" s="178"/>
      <c r="I135" s="35">
        <f t="shared" ref="I135:I140" si="12">G135/2</f>
        <v>1550</v>
      </c>
      <c r="J135" s="189"/>
      <c r="K135" s="146">
        <f t="shared" si="8"/>
        <v>4650</v>
      </c>
      <c r="L135" s="199"/>
      <c r="M135" s="228"/>
    </row>
    <row r="136" spans="1:13" x14ac:dyDescent="0.25">
      <c r="A136" s="90" t="s">
        <v>461</v>
      </c>
      <c r="B136" s="220" t="s">
        <v>586</v>
      </c>
      <c r="C136" s="92"/>
      <c r="D136" s="93"/>
      <c r="E136" s="127"/>
      <c r="F136" s="170"/>
      <c r="G136" s="23">
        <v>12000</v>
      </c>
      <c r="H136" s="186"/>
      <c r="I136" s="40">
        <f t="shared" si="12"/>
        <v>6000</v>
      </c>
      <c r="J136" s="197"/>
      <c r="K136" s="158">
        <f t="shared" si="8"/>
        <v>18000</v>
      </c>
      <c r="L136" s="211"/>
      <c r="M136" s="230"/>
    </row>
    <row r="137" spans="1:13" ht="16.5" thickBot="1" x14ac:dyDescent="0.3">
      <c r="A137" s="74" t="s">
        <v>460</v>
      </c>
      <c r="B137" s="75" t="s">
        <v>269</v>
      </c>
      <c r="C137" s="76"/>
      <c r="D137" s="77"/>
      <c r="E137" s="123"/>
      <c r="F137" s="163"/>
      <c r="G137" s="19">
        <v>11000</v>
      </c>
      <c r="H137" s="179"/>
      <c r="I137" s="36">
        <f t="shared" si="12"/>
        <v>5500</v>
      </c>
      <c r="J137" s="190"/>
      <c r="K137" s="160">
        <f t="shared" si="8"/>
        <v>16500</v>
      </c>
      <c r="L137" s="200"/>
      <c r="M137" s="229"/>
    </row>
    <row r="138" spans="1:13" x14ac:dyDescent="0.25">
      <c r="A138" s="89" t="s">
        <v>459</v>
      </c>
      <c r="B138" s="71" t="s">
        <v>270</v>
      </c>
      <c r="C138" s="72"/>
      <c r="D138" s="73"/>
      <c r="E138" s="122"/>
      <c r="F138" s="162"/>
      <c r="G138" s="18">
        <v>1800</v>
      </c>
      <c r="H138" s="178"/>
      <c r="I138" s="35">
        <f t="shared" si="12"/>
        <v>900</v>
      </c>
      <c r="J138" s="189"/>
      <c r="K138" s="146">
        <f t="shared" si="8"/>
        <v>2700</v>
      </c>
      <c r="L138" s="199"/>
      <c r="M138" s="228"/>
    </row>
    <row r="139" spans="1:13" x14ac:dyDescent="0.25">
      <c r="A139" s="90" t="s">
        <v>458</v>
      </c>
      <c r="B139" s="91" t="s">
        <v>271</v>
      </c>
      <c r="C139" s="92"/>
      <c r="D139" s="93"/>
      <c r="E139" s="127"/>
      <c r="F139" s="170"/>
      <c r="G139" s="23">
        <v>5000</v>
      </c>
      <c r="H139" s="186"/>
      <c r="I139" s="40">
        <f t="shared" si="12"/>
        <v>2500</v>
      </c>
      <c r="J139" s="197"/>
      <c r="K139" s="158">
        <f t="shared" si="8"/>
        <v>7500</v>
      </c>
      <c r="L139" s="211"/>
      <c r="M139" s="230"/>
    </row>
    <row r="140" spans="1:13" ht="16.5" thickBot="1" x14ac:dyDescent="0.3">
      <c r="A140" s="66" t="s">
        <v>457</v>
      </c>
      <c r="B140" s="75" t="s">
        <v>272</v>
      </c>
      <c r="C140" s="76"/>
      <c r="D140" s="77"/>
      <c r="E140" s="123"/>
      <c r="F140" s="163"/>
      <c r="G140" s="19">
        <v>250</v>
      </c>
      <c r="H140" s="179"/>
      <c r="I140" s="36">
        <f t="shared" si="12"/>
        <v>125</v>
      </c>
      <c r="J140" s="190"/>
      <c r="K140" s="160">
        <f t="shared" si="8"/>
        <v>375</v>
      </c>
      <c r="L140" s="200"/>
      <c r="M140" s="229"/>
    </row>
    <row r="141" spans="1:13" ht="16.5" thickBot="1" x14ac:dyDescent="0.3">
      <c r="A141" s="51" t="s">
        <v>132</v>
      </c>
      <c r="B141" s="6" t="s">
        <v>133</v>
      </c>
      <c r="C141" s="10"/>
      <c r="D141" s="10"/>
      <c r="E141" s="114"/>
      <c r="F141" s="171"/>
      <c r="G141" s="47"/>
      <c r="H141" s="184"/>
      <c r="I141" s="47"/>
      <c r="J141" s="196"/>
      <c r="K141" s="145"/>
      <c r="L141" s="184"/>
      <c r="M141" s="208"/>
    </row>
    <row r="142" spans="1:13" ht="16.5" thickBot="1" x14ac:dyDescent="0.3">
      <c r="A142" s="82" t="s">
        <v>134</v>
      </c>
      <c r="B142" s="86" t="s">
        <v>273</v>
      </c>
      <c r="C142" s="87"/>
      <c r="D142" s="88"/>
      <c r="E142" s="126"/>
      <c r="F142" s="166"/>
      <c r="G142" s="22">
        <v>50</v>
      </c>
      <c r="H142" s="182"/>
      <c r="I142" s="39">
        <f>G142/2</f>
        <v>25</v>
      </c>
      <c r="J142" s="193"/>
      <c r="K142" s="150">
        <f t="shared" si="8"/>
        <v>75</v>
      </c>
      <c r="L142" s="203"/>
      <c r="M142" s="204"/>
    </row>
    <row r="143" spans="1:13" ht="16.5" thickBot="1" x14ac:dyDescent="0.3">
      <c r="A143" s="78" t="s">
        <v>410</v>
      </c>
      <c r="B143" s="86" t="s">
        <v>274</v>
      </c>
      <c r="C143" s="87"/>
      <c r="D143" s="88"/>
      <c r="E143" s="126"/>
      <c r="F143" s="166"/>
      <c r="G143" s="22">
        <v>1300</v>
      </c>
      <c r="H143" s="182"/>
      <c r="I143" s="39">
        <f>G143/2</f>
        <v>650</v>
      </c>
      <c r="J143" s="193"/>
      <c r="K143" s="150">
        <f t="shared" si="8"/>
        <v>1950</v>
      </c>
      <c r="L143" s="203"/>
      <c r="M143" s="204"/>
    </row>
    <row r="144" spans="1:13" ht="16.5" thickBot="1" x14ac:dyDescent="0.3">
      <c r="A144" s="82" t="s">
        <v>411</v>
      </c>
      <c r="B144" s="86" t="s">
        <v>275</v>
      </c>
      <c r="C144" s="87"/>
      <c r="D144" s="88"/>
      <c r="E144" s="126"/>
      <c r="F144" s="166"/>
      <c r="G144" s="22">
        <v>2300</v>
      </c>
      <c r="H144" s="182"/>
      <c r="I144" s="39">
        <f>G144/2</f>
        <v>1150</v>
      </c>
      <c r="J144" s="193"/>
      <c r="K144" s="150">
        <f t="shared" si="8"/>
        <v>3450</v>
      </c>
      <c r="L144" s="203"/>
      <c r="M144" s="204"/>
    </row>
    <row r="145" spans="1:13" ht="16.5" thickBot="1" x14ac:dyDescent="0.3">
      <c r="A145" s="78" t="s">
        <v>412</v>
      </c>
      <c r="B145" s="86" t="s">
        <v>276</v>
      </c>
      <c r="C145" s="87"/>
      <c r="D145" s="88"/>
      <c r="E145" s="126"/>
      <c r="F145" s="166"/>
      <c r="G145" s="22">
        <v>10</v>
      </c>
      <c r="H145" s="182"/>
      <c r="I145" s="39">
        <f>G145/2</f>
        <v>5</v>
      </c>
      <c r="J145" s="193"/>
      <c r="K145" s="150">
        <f t="shared" si="8"/>
        <v>15</v>
      </c>
      <c r="L145" s="203"/>
      <c r="M145" s="204"/>
    </row>
    <row r="146" spans="1:13" ht="16.5" thickBot="1" x14ac:dyDescent="0.3">
      <c r="A146" s="52" t="s">
        <v>135</v>
      </c>
      <c r="B146" s="6" t="s">
        <v>136</v>
      </c>
      <c r="C146" s="10"/>
      <c r="D146" s="10"/>
      <c r="E146" s="114"/>
      <c r="F146" s="171"/>
      <c r="G146" s="102"/>
      <c r="H146" s="184"/>
      <c r="I146" s="47"/>
      <c r="J146" s="196"/>
      <c r="K146" s="145"/>
      <c r="L146" s="184"/>
      <c r="M146" s="208"/>
    </row>
    <row r="147" spans="1:13" x14ac:dyDescent="0.25">
      <c r="A147" s="70" t="s">
        <v>456</v>
      </c>
      <c r="B147" s="71" t="s">
        <v>137</v>
      </c>
      <c r="C147" s="72"/>
      <c r="D147" s="73"/>
      <c r="E147" s="122"/>
      <c r="F147" s="162"/>
      <c r="G147" s="104">
        <v>620</v>
      </c>
      <c r="H147" s="178"/>
      <c r="I147" s="35">
        <f>G147/2</f>
        <v>310</v>
      </c>
      <c r="J147" s="189"/>
      <c r="K147" s="158">
        <f t="shared" si="8"/>
        <v>930</v>
      </c>
      <c r="L147" s="199"/>
      <c r="M147" s="228"/>
    </row>
    <row r="148" spans="1:13" x14ac:dyDescent="0.25">
      <c r="A148" s="90" t="s">
        <v>455</v>
      </c>
      <c r="B148" s="91" t="s">
        <v>138</v>
      </c>
      <c r="C148" s="92"/>
      <c r="D148" s="93"/>
      <c r="E148" s="127"/>
      <c r="F148" s="170"/>
      <c r="G148" s="105">
        <v>830</v>
      </c>
      <c r="H148" s="186"/>
      <c r="I148" s="40">
        <f>G148/2</f>
        <v>415</v>
      </c>
      <c r="J148" s="197"/>
      <c r="K148" s="158">
        <f t="shared" si="8"/>
        <v>1245</v>
      </c>
      <c r="L148" s="211"/>
      <c r="M148" s="230"/>
    </row>
    <row r="149" spans="1:13" x14ac:dyDescent="0.25">
      <c r="A149" s="90" t="s">
        <v>454</v>
      </c>
      <c r="B149" s="91" t="s">
        <v>139</v>
      </c>
      <c r="C149" s="68"/>
      <c r="D149" s="69"/>
      <c r="E149" s="121"/>
      <c r="F149" s="165"/>
      <c r="G149" s="105">
        <v>980</v>
      </c>
      <c r="H149" s="181"/>
      <c r="I149" s="40">
        <f>G149/2</f>
        <v>490</v>
      </c>
      <c r="J149" s="192"/>
      <c r="K149" s="158">
        <f t="shared" si="8"/>
        <v>1470</v>
      </c>
      <c r="L149" s="202"/>
      <c r="M149" s="230"/>
    </row>
    <row r="150" spans="1:13" x14ac:dyDescent="0.25">
      <c r="A150" s="90" t="s">
        <v>453</v>
      </c>
      <c r="B150" s="91" t="s">
        <v>140</v>
      </c>
      <c r="C150" s="68"/>
      <c r="D150" s="69"/>
      <c r="E150" s="121"/>
      <c r="F150" s="165"/>
      <c r="G150" s="105">
        <v>250</v>
      </c>
      <c r="H150" s="181"/>
      <c r="I150" s="40">
        <f>G150/2</f>
        <v>125</v>
      </c>
      <c r="J150" s="192"/>
      <c r="K150" s="158">
        <f t="shared" si="8"/>
        <v>375</v>
      </c>
      <c r="L150" s="202"/>
      <c r="M150" s="230"/>
    </row>
    <row r="151" spans="1:13" ht="16.5" thickBot="1" x14ac:dyDescent="0.3">
      <c r="A151" s="74" t="s">
        <v>452</v>
      </c>
      <c r="B151" s="75" t="s">
        <v>141</v>
      </c>
      <c r="C151" s="76"/>
      <c r="D151" s="77"/>
      <c r="E151" s="123"/>
      <c r="F151" s="163"/>
      <c r="G151" s="106">
        <v>560</v>
      </c>
      <c r="H151" s="179"/>
      <c r="I151" s="37">
        <f>G151/2</f>
        <v>280</v>
      </c>
      <c r="J151" s="190"/>
      <c r="K151" s="158">
        <f t="shared" si="8"/>
        <v>840</v>
      </c>
      <c r="L151" s="200"/>
      <c r="M151" s="229"/>
    </row>
    <row r="152" spans="1:13" ht="16.5" thickBot="1" x14ac:dyDescent="0.3">
      <c r="A152" s="52" t="s">
        <v>142</v>
      </c>
      <c r="B152" s="7" t="s">
        <v>143</v>
      </c>
      <c r="C152" s="12"/>
      <c r="D152" s="12"/>
      <c r="E152" s="116"/>
      <c r="F152" s="174"/>
      <c r="G152" s="103"/>
      <c r="H152" s="184"/>
      <c r="I152" s="47"/>
      <c r="J152" s="196"/>
      <c r="K152" s="145"/>
      <c r="L152" s="184"/>
      <c r="M152" s="208"/>
    </row>
    <row r="153" spans="1:13" x14ac:dyDescent="0.25">
      <c r="A153" s="70" t="s">
        <v>152</v>
      </c>
      <c r="B153" s="71" t="s">
        <v>144</v>
      </c>
      <c r="C153" s="72"/>
      <c r="D153" s="73"/>
      <c r="E153" s="122"/>
      <c r="F153" s="162"/>
      <c r="G153" s="18">
        <v>200</v>
      </c>
      <c r="H153" s="178"/>
      <c r="I153" s="35">
        <f>G153/2</f>
        <v>100</v>
      </c>
      <c r="J153" s="189"/>
      <c r="K153" s="146">
        <f t="shared" si="8"/>
        <v>300</v>
      </c>
      <c r="L153" s="199"/>
      <c r="M153" s="228"/>
    </row>
    <row r="154" spans="1:13" x14ac:dyDescent="0.25">
      <c r="A154" s="90" t="s">
        <v>154</v>
      </c>
      <c r="B154" s="91" t="s">
        <v>145</v>
      </c>
      <c r="C154" s="92"/>
      <c r="D154" s="93"/>
      <c r="E154" s="127"/>
      <c r="F154" s="170"/>
      <c r="G154" s="23">
        <v>2200</v>
      </c>
      <c r="H154" s="186"/>
      <c r="I154" s="40">
        <f>G154/2</f>
        <v>1100</v>
      </c>
      <c r="J154" s="197"/>
      <c r="K154" s="158">
        <f t="shared" ref="K154:K155" si="13">G154+I154</f>
        <v>3300</v>
      </c>
      <c r="L154" s="211"/>
      <c r="M154" s="230"/>
    </row>
    <row r="155" spans="1:13" ht="16.5" thickBot="1" x14ac:dyDescent="0.3">
      <c r="A155" s="74" t="s">
        <v>451</v>
      </c>
      <c r="B155" s="75" t="s">
        <v>146</v>
      </c>
      <c r="C155" s="76"/>
      <c r="D155" s="77"/>
      <c r="E155" s="123"/>
      <c r="F155" s="163"/>
      <c r="G155" s="19">
        <v>2000</v>
      </c>
      <c r="H155" s="179"/>
      <c r="I155" s="36">
        <f>G155/2</f>
        <v>1000</v>
      </c>
      <c r="J155" s="190"/>
      <c r="K155" s="160">
        <f t="shared" si="13"/>
        <v>3000</v>
      </c>
      <c r="L155" s="200"/>
      <c r="M155" s="229"/>
    </row>
    <row r="156" spans="1:13" ht="16.5" thickBot="1" x14ac:dyDescent="0.3">
      <c r="A156" s="52" t="s">
        <v>147</v>
      </c>
      <c r="B156" s="8" t="s">
        <v>27</v>
      </c>
      <c r="C156" s="13"/>
      <c r="D156" s="13"/>
      <c r="E156" s="117"/>
      <c r="F156" s="175"/>
      <c r="G156" s="47"/>
      <c r="H156" s="184"/>
      <c r="I156" s="47"/>
      <c r="J156" s="196"/>
      <c r="K156" s="145"/>
      <c r="L156" s="184"/>
      <c r="M156" s="208"/>
    </row>
    <row r="157" spans="1:13" x14ac:dyDescent="0.25">
      <c r="A157" s="70" t="s">
        <v>450</v>
      </c>
      <c r="B157" s="63" t="s">
        <v>148</v>
      </c>
      <c r="C157" s="64"/>
      <c r="D157" s="65"/>
      <c r="E157" s="128"/>
      <c r="F157" s="164"/>
      <c r="G157" s="16">
        <v>800</v>
      </c>
      <c r="H157" s="180"/>
      <c r="I157" s="33">
        <f>G157/2</f>
        <v>400</v>
      </c>
      <c r="J157" s="191"/>
      <c r="K157" s="148">
        <f t="shared" ref="K157:K158" si="14">G157+I157</f>
        <v>1200</v>
      </c>
      <c r="L157" s="201"/>
      <c r="M157" s="228"/>
    </row>
    <row r="158" spans="1:13" ht="16.5" thickBot="1" x14ac:dyDescent="0.3">
      <c r="A158" s="74" t="s">
        <v>449</v>
      </c>
      <c r="B158" s="67" t="s">
        <v>149</v>
      </c>
      <c r="C158" s="68"/>
      <c r="D158" s="69"/>
      <c r="E158" s="121"/>
      <c r="F158" s="165"/>
      <c r="G158" s="17">
        <v>125</v>
      </c>
      <c r="H158" s="181"/>
      <c r="I158" s="34">
        <f>G158/2</f>
        <v>62.5</v>
      </c>
      <c r="J158" s="192"/>
      <c r="K158" s="159">
        <f t="shared" si="14"/>
        <v>187.5</v>
      </c>
      <c r="L158" s="202"/>
      <c r="M158" s="229"/>
    </row>
    <row r="159" spans="1:13" ht="16.5" thickBot="1" x14ac:dyDescent="0.3">
      <c r="A159" s="51" t="s">
        <v>150</v>
      </c>
      <c r="B159" s="6" t="s">
        <v>151</v>
      </c>
      <c r="C159" s="10"/>
      <c r="D159" s="10"/>
      <c r="E159" s="114"/>
      <c r="F159" s="171"/>
      <c r="G159" s="47"/>
      <c r="H159" s="184"/>
      <c r="I159" s="47"/>
      <c r="J159" s="196"/>
      <c r="K159" s="145"/>
      <c r="L159" s="184"/>
      <c r="M159" s="208"/>
    </row>
    <row r="160" spans="1:13" x14ac:dyDescent="0.25">
      <c r="A160" s="89" t="s">
        <v>448</v>
      </c>
      <c r="B160" s="71" t="s">
        <v>153</v>
      </c>
      <c r="C160" s="72"/>
      <c r="D160" s="73"/>
      <c r="E160" s="122"/>
      <c r="F160" s="162"/>
      <c r="G160" s="18">
        <v>190</v>
      </c>
      <c r="H160" s="178"/>
      <c r="I160" s="35">
        <f>G160/2</f>
        <v>95</v>
      </c>
      <c r="J160" s="189"/>
      <c r="K160" s="146">
        <f t="shared" ref="K160:K163" si="15">G160+I160</f>
        <v>285</v>
      </c>
      <c r="L160" s="199"/>
      <c r="M160" s="228"/>
    </row>
    <row r="161" spans="1:13" ht="16.5" thickBot="1" x14ac:dyDescent="0.3">
      <c r="A161" s="66" t="s">
        <v>447</v>
      </c>
      <c r="B161" s="221" t="s">
        <v>587</v>
      </c>
      <c r="C161" s="68"/>
      <c r="D161" s="69"/>
      <c r="E161" s="121"/>
      <c r="F161" s="165"/>
      <c r="G161" s="17">
        <v>70</v>
      </c>
      <c r="H161" s="181"/>
      <c r="I161" s="34">
        <f>G161/2</f>
        <v>35</v>
      </c>
      <c r="J161" s="192"/>
      <c r="K161" s="159">
        <f t="shared" si="15"/>
        <v>105</v>
      </c>
      <c r="L161" s="202"/>
      <c r="M161" s="229"/>
    </row>
    <row r="162" spans="1:13" ht="16.5" thickBot="1" x14ac:dyDescent="0.3">
      <c r="A162" s="78" t="s">
        <v>157</v>
      </c>
      <c r="B162" s="86" t="s">
        <v>288</v>
      </c>
      <c r="C162" s="87"/>
      <c r="D162" s="88"/>
      <c r="E162" s="126"/>
      <c r="F162" s="166"/>
      <c r="G162" s="22">
        <v>480</v>
      </c>
      <c r="H162" s="182"/>
      <c r="I162" s="39">
        <f>G162/2</f>
        <v>240</v>
      </c>
      <c r="J162" s="193"/>
      <c r="K162" s="150">
        <f t="shared" si="15"/>
        <v>720</v>
      </c>
      <c r="L162" s="203"/>
      <c r="M162" s="212"/>
    </row>
    <row r="163" spans="1:13" ht="16.5" thickBot="1" x14ac:dyDescent="0.3">
      <c r="A163" s="78" t="s">
        <v>446</v>
      </c>
      <c r="B163" s="86" t="s">
        <v>289</v>
      </c>
      <c r="C163" s="87"/>
      <c r="D163" s="88"/>
      <c r="E163" s="126"/>
      <c r="F163" s="166"/>
      <c r="G163" s="22">
        <v>350</v>
      </c>
      <c r="H163" s="182"/>
      <c r="I163" s="39">
        <f>G163/2</f>
        <v>175</v>
      </c>
      <c r="J163" s="193"/>
      <c r="K163" s="150">
        <f t="shared" si="15"/>
        <v>525</v>
      </c>
      <c r="L163" s="203"/>
      <c r="M163" s="204"/>
    </row>
    <row r="164" spans="1:13" ht="16.5" thickBot="1" x14ac:dyDescent="0.3">
      <c r="A164" s="52" t="s">
        <v>155</v>
      </c>
      <c r="B164" s="6" t="s">
        <v>156</v>
      </c>
      <c r="C164" s="10"/>
      <c r="D164" s="10"/>
      <c r="E164" s="114"/>
      <c r="F164" s="171"/>
      <c r="G164" s="47"/>
      <c r="H164" s="184"/>
      <c r="I164" s="47"/>
      <c r="J164" s="196"/>
      <c r="K164" s="145"/>
      <c r="L164" s="184"/>
      <c r="M164" s="208"/>
    </row>
    <row r="165" spans="1:13" ht="27" thickBot="1" x14ac:dyDescent="0.3">
      <c r="A165" s="78" t="s">
        <v>445</v>
      </c>
      <c r="B165" s="222" t="s">
        <v>588</v>
      </c>
      <c r="C165" s="97"/>
      <c r="D165" s="98"/>
      <c r="E165" s="129"/>
      <c r="F165" s="167"/>
      <c r="G165" s="31">
        <v>1100</v>
      </c>
      <c r="H165" s="183"/>
      <c r="I165" s="46">
        <f t="shared" ref="I165:I177" si="16">G165/2</f>
        <v>550</v>
      </c>
      <c r="J165" s="194"/>
      <c r="K165" s="149">
        <f t="shared" ref="K165:K177" si="17">G165+I165</f>
        <v>1650</v>
      </c>
      <c r="L165" s="205"/>
      <c r="M165" s="206"/>
    </row>
    <row r="166" spans="1:13" ht="27" thickBot="1" x14ac:dyDescent="0.3">
      <c r="A166" s="99" t="s">
        <v>158</v>
      </c>
      <c r="B166" s="223" t="s">
        <v>589</v>
      </c>
      <c r="C166" s="84"/>
      <c r="D166" s="85"/>
      <c r="E166" s="125"/>
      <c r="F166" s="169"/>
      <c r="G166" s="21">
        <v>1100</v>
      </c>
      <c r="H166" s="185"/>
      <c r="I166" s="38">
        <f t="shared" si="16"/>
        <v>550</v>
      </c>
      <c r="J166" s="195"/>
      <c r="K166" s="161">
        <f t="shared" si="17"/>
        <v>1650</v>
      </c>
      <c r="L166" s="209"/>
      <c r="M166" s="210"/>
    </row>
    <row r="167" spans="1:13" ht="26.25" x14ac:dyDescent="0.25">
      <c r="A167" s="89" t="s">
        <v>444</v>
      </c>
      <c r="B167" s="224" t="s">
        <v>590</v>
      </c>
      <c r="C167" s="72"/>
      <c r="D167" s="73"/>
      <c r="E167" s="122"/>
      <c r="F167" s="162"/>
      <c r="G167" s="18">
        <v>60</v>
      </c>
      <c r="H167" s="178"/>
      <c r="I167" s="35">
        <f t="shared" si="16"/>
        <v>30</v>
      </c>
      <c r="J167" s="189"/>
      <c r="K167" s="146">
        <f t="shared" si="17"/>
        <v>90</v>
      </c>
      <c r="L167" s="199"/>
      <c r="M167" s="228"/>
    </row>
    <row r="168" spans="1:13" ht="28.5" customHeight="1" thickBot="1" x14ac:dyDescent="0.3">
      <c r="A168" s="66" t="s">
        <v>443</v>
      </c>
      <c r="B168" s="225" t="s">
        <v>591</v>
      </c>
      <c r="C168" s="68"/>
      <c r="D168" s="69"/>
      <c r="E168" s="121"/>
      <c r="F168" s="165"/>
      <c r="G168" s="17">
        <v>25</v>
      </c>
      <c r="H168" s="181"/>
      <c r="I168" s="34">
        <f t="shared" si="16"/>
        <v>12.5</v>
      </c>
      <c r="J168" s="192"/>
      <c r="K168" s="159">
        <f t="shared" si="17"/>
        <v>37.5</v>
      </c>
      <c r="L168" s="202"/>
      <c r="M168" s="229"/>
    </row>
    <row r="169" spans="1:13" x14ac:dyDescent="0.25">
      <c r="A169" s="70" t="s">
        <v>442</v>
      </c>
      <c r="B169" s="71" t="s">
        <v>513</v>
      </c>
      <c r="C169" s="72"/>
      <c r="D169" s="73"/>
      <c r="E169" s="122"/>
      <c r="F169" s="162"/>
      <c r="G169" s="18">
        <v>1900</v>
      </c>
      <c r="H169" s="178"/>
      <c r="I169" s="35">
        <f t="shared" si="16"/>
        <v>950</v>
      </c>
      <c r="J169" s="189"/>
      <c r="K169" s="146">
        <f t="shared" si="17"/>
        <v>2850</v>
      </c>
      <c r="L169" s="199"/>
      <c r="M169" s="228"/>
    </row>
    <row r="170" spans="1:13" ht="16.5" thickBot="1" x14ac:dyDescent="0.3">
      <c r="A170" s="74" t="s">
        <v>441</v>
      </c>
      <c r="B170" s="75" t="s">
        <v>514</v>
      </c>
      <c r="C170" s="76"/>
      <c r="D170" s="77"/>
      <c r="E170" s="123"/>
      <c r="F170" s="163"/>
      <c r="G170" s="19">
        <v>250</v>
      </c>
      <c r="H170" s="179"/>
      <c r="I170" s="36">
        <f t="shared" si="16"/>
        <v>125</v>
      </c>
      <c r="J170" s="190"/>
      <c r="K170" s="160">
        <f t="shared" si="17"/>
        <v>375</v>
      </c>
      <c r="L170" s="200"/>
      <c r="M170" s="229"/>
    </row>
    <row r="171" spans="1:13" ht="16.5" thickBot="1" x14ac:dyDescent="0.3">
      <c r="A171" s="82" t="s">
        <v>440</v>
      </c>
      <c r="B171" s="96" t="s">
        <v>159</v>
      </c>
      <c r="C171" s="97"/>
      <c r="D171" s="98"/>
      <c r="E171" s="129"/>
      <c r="F171" s="167"/>
      <c r="G171" s="31">
        <v>450</v>
      </c>
      <c r="H171" s="183"/>
      <c r="I171" s="46">
        <f t="shared" si="16"/>
        <v>225</v>
      </c>
      <c r="J171" s="194"/>
      <c r="K171" s="149">
        <f t="shared" si="17"/>
        <v>675</v>
      </c>
      <c r="L171" s="205"/>
      <c r="M171" s="206"/>
    </row>
    <row r="172" spans="1:13" ht="16.5" thickBot="1" x14ac:dyDescent="0.3">
      <c r="A172" s="78" t="s">
        <v>163</v>
      </c>
      <c r="B172" s="83" t="s">
        <v>160</v>
      </c>
      <c r="C172" s="84"/>
      <c r="D172" s="85"/>
      <c r="E172" s="125"/>
      <c r="F172" s="169"/>
      <c r="G172" s="21">
        <v>250</v>
      </c>
      <c r="H172" s="185"/>
      <c r="I172" s="38">
        <f t="shared" si="16"/>
        <v>125</v>
      </c>
      <c r="J172" s="195"/>
      <c r="K172" s="161">
        <f t="shared" si="17"/>
        <v>375</v>
      </c>
      <c r="L172" s="209"/>
      <c r="M172" s="210"/>
    </row>
    <row r="173" spans="1:13" ht="16.5" thickBot="1" x14ac:dyDescent="0.3">
      <c r="A173" s="82" t="s">
        <v>439</v>
      </c>
      <c r="B173" s="83" t="s">
        <v>515</v>
      </c>
      <c r="C173" s="84"/>
      <c r="D173" s="85"/>
      <c r="E173" s="125"/>
      <c r="F173" s="169"/>
      <c r="G173" s="21">
        <v>2200</v>
      </c>
      <c r="H173" s="185"/>
      <c r="I173" s="38">
        <f t="shared" si="16"/>
        <v>1100</v>
      </c>
      <c r="J173" s="195"/>
      <c r="K173" s="161">
        <f t="shared" si="17"/>
        <v>3300</v>
      </c>
      <c r="L173" s="209"/>
      <c r="M173" s="210"/>
    </row>
    <row r="174" spans="1:13" x14ac:dyDescent="0.25">
      <c r="A174" s="70" t="s">
        <v>167</v>
      </c>
      <c r="B174" s="71" t="s">
        <v>161</v>
      </c>
      <c r="C174" s="72"/>
      <c r="D174" s="73"/>
      <c r="E174" s="122"/>
      <c r="F174" s="162"/>
      <c r="G174" s="18">
        <v>140</v>
      </c>
      <c r="H174" s="178"/>
      <c r="I174" s="35">
        <f t="shared" si="16"/>
        <v>70</v>
      </c>
      <c r="J174" s="189"/>
      <c r="K174" s="146">
        <f t="shared" si="17"/>
        <v>210</v>
      </c>
      <c r="L174" s="199"/>
      <c r="M174" s="228"/>
    </row>
    <row r="175" spans="1:13" x14ac:dyDescent="0.25">
      <c r="A175" s="90" t="s">
        <v>168</v>
      </c>
      <c r="B175" s="91" t="s">
        <v>162</v>
      </c>
      <c r="C175" s="92"/>
      <c r="D175" s="93"/>
      <c r="E175" s="127"/>
      <c r="F175" s="170"/>
      <c r="G175" s="23">
        <v>200</v>
      </c>
      <c r="H175" s="186"/>
      <c r="I175" s="40">
        <f t="shared" si="16"/>
        <v>100</v>
      </c>
      <c r="J175" s="197"/>
      <c r="K175" s="158">
        <f t="shared" si="17"/>
        <v>300</v>
      </c>
      <c r="L175" s="211"/>
      <c r="M175" s="230"/>
    </row>
    <row r="176" spans="1:13" x14ac:dyDescent="0.25">
      <c r="A176" s="90" t="s">
        <v>438</v>
      </c>
      <c r="B176" s="91" t="s">
        <v>290</v>
      </c>
      <c r="C176" s="92"/>
      <c r="D176" s="93"/>
      <c r="E176" s="127"/>
      <c r="F176" s="170"/>
      <c r="G176" s="23">
        <v>65</v>
      </c>
      <c r="H176" s="186"/>
      <c r="I176" s="40">
        <f t="shared" si="16"/>
        <v>32.5</v>
      </c>
      <c r="J176" s="197"/>
      <c r="K176" s="158">
        <f t="shared" si="17"/>
        <v>97.5</v>
      </c>
      <c r="L176" s="211"/>
      <c r="M176" s="230"/>
    </row>
    <row r="177" spans="1:13" ht="16.5" thickBot="1" x14ac:dyDescent="0.3">
      <c r="A177" s="74" t="s">
        <v>437</v>
      </c>
      <c r="B177" s="75" t="s">
        <v>164</v>
      </c>
      <c r="C177" s="76"/>
      <c r="D177" s="77"/>
      <c r="E177" s="123"/>
      <c r="F177" s="163"/>
      <c r="G177" s="19">
        <v>510</v>
      </c>
      <c r="H177" s="179"/>
      <c r="I177" s="36">
        <f t="shared" si="16"/>
        <v>255</v>
      </c>
      <c r="J177" s="190"/>
      <c r="K177" s="160">
        <f t="shared" si="17"/>
        <v>765</v>
      </c>
      <c r="L177" s="200"/>
      <c r="M177" s="229"/>
    </row>
    <row r="178" spans="1:13" ht="16.5" thickBot="1" x14ac:dyDescent="0.3">
      <c r="A178" s="51" t="s">
        <v>165</v>
      </c>
      <c r="B178" s="7" t="s">
        <v>3</v>
      </c>
      <c r="C178" s="12"/>
      <c r="D178" s="12"/>
      <c r="E178" s="116"/>
      <c r="F178" s="174"/>
      <c r="G178" s="47"/>
      <c r="H178" s="184"/>
      <c r="I178" s="47"/>
      <c r="J178" s="196"/>
      <c r="K178" s="145"/>
      <c r="L178" s="184"/>
      <c r="M178" s="208"/>
    </row>
    <row r="179" spans="1:13" x14ac:dyDescent="0.25">
      <c r="A179" s="89" t="s">
        <v>436</v>
      </c>
      <c r="B179" s="71" t="s">
        <v>300</v>
      </c>
      <c r="C179" s="72"/>
      <c r="D179" s="73"/>
      <c r="E179" s="122"/>
      <c r="F179" s="162"/>
      <c r="G179" s="18">
        <v>50</v>
      </c>
      <c r="H179" s="178"/>
      <c r="I179" s="35">
        <f t="shared" ref="I179:I184" si="18">G179/2</f>
        <v>25</v>
      </c>
      <c r="J179" s="189"/>
      <c r="K179" s="146">
        <f t="shared" ref="K179:K184" si="19">G179+I179</f>
        <v>75</v>
      </c>
      <c r="L179" s="199"/>
      <c r="M179" s="228"/>
    </row>
    <row r="180" spans="1:13" x14ac:dyDescent="0.25">
      <c r="A180" s="90" t="s">
        <v>435</v>
      </c>
      <c r="B180" s="91" t="s">
        <v>301</v>
      </c>
      <c r="C180" s="92"/>
      <c r="D180" s="93"/>
      <c r="E180" s="127"/>
      <c r="F180" s="170"/>
      <c r="G180" s="23">
        <v>15</v>
      </c>
      <c r="H180" s="186"/>
      <c r="I180" s="40">
        <f t="shared" si="18"/>
        <v>7.5</v>
      </c>
      <c r="J180" s="197"/>
      <c r="K180" s="158">
        <f t="shared" si="19"/>
        <v>22.5</v>
      </c>
      <c r="L180" s="211"/>
      <c r="M180" s="230"/>
    </row>
    <row r="181" spans="1:13" x14ac:dyDescent="0.25">
      <c r="A181" s="90" t="s">
        <v>434</v>
      </c>
      <c r="B181" s="91" t="s">
        <v>302</v>
      </c>
      <c r="C181" s="92"/>
      <c r="D181" s="93"/>
      <c r="E181" s="127"/>
      <c r="F181" s="170"/>
      <c r="G181" s="23">
        <v>1000</v>
      </c>
      <c r="H181" s="186"/>
      <c r="I181" s="40">
        <f t="shared" si="18"/>
        <v>500</v>
      </c>
      <c r="J181" s="197"/>
      <c r="K181" s="158">
        <f t="shared" si="19"/>
        <v>1500</v>
      </c>
      <c r="L181" s="211"/>
      <c r="M181" s="230"/>
    </row>
    <row r="182" spans="1:13" x14ac:dyDescent="0.25">
      <c r="A182" s="90" t="s">
        <v>433</v>
      </c>
      <c r="B182" s="91" t="s">
        <v>303</v>
      </c>
      <c r="C182" s="92"/>
      <c r="D182" s="93"/>
      <c r="E182" s="127"/>
      <c r="F182" s="170"/>
      <c r="G182" s="23">
        <v>700</v>
      </c>
      <c r="H182" s="186"/>
      <c r="I182" s="40">
        <f t="shared" si="18"/>
        <v>350</v>
      </c>
      <c r="J182" s="197"/>
      <c r="K182" s="158">
        <f t="shared" si="19"/>
        <v>1050</v>
      </c>
      <c r="L182" s="211"/>
      <c r="M182" s="230"/>
    </row>
    <row r="183" spans="1:13" x14ac:dyDescent="0.25">
      <c r="A183" s="90" t="s">
        <v>432</v>
      </c>
      <c r="B183" s="91" t="s">
        <v>304</v>
      </c>
      <c r="C183" s="92"/>
      <c r="D183" s="93"/>
      <c r="E183" s="127"/>
      <c r="F183" s="170"/>
      <c r="G183" s="23">
        <v>1250</v>
      </c>
      <c r="H183" s="186"/>
      <c r="I183" s="40">
        <f t="shared" si="18"/>
        <v>625</v>
      </c>
      <c r="J183" s="197"/>
      <c r="K183" s="158">
        <f t="shared" si="19"/>
        <v>1875</v>
      </c>
      <c r="L183" s="211"/>
      <c r="M183" s="230"/>
    </row>
    <row r="184" spans="1:13" ht="16.5" thickBot="1" x14ac:dyDescent="0.3">
      <c r="A184" s="66" t="s">
        <v>431</v>
      </c>
      <c r="B184" s="75" t="s">
        <v>305</v>
      </c>
      <c r="C184" s="76"/>
      <c r="D184" s="77"/>
      <c r="E184" s="123"/>
      <c r="F184" s="163"/>
      <c r="G184" s="19">
        <v>1350</v>
      </c>
      <c r="H184" s="179"/>
      <c r="I184" s="36">
        <f t="shared" si="18"/>
        <v>675</v>
      </c>
      <c r="J184" s="190"/>
      <c r="K184" s="160">
        <f t="shared" si="19"/>
        <v>2025</v>
      </c>
      <c r="L184" s="200"/>
      <c r="M184" s="229"/>
    </row>
    <row r="185" spans="1:13" ht="16.5" thickBot="1" x14ac:dyDescent="0.3">
      <c r="A185" s="51" t="s">
        <v>166</v>
      </c>
      <c r="B185" s="8" t="s">
        <v>10</v>
      </c>
      <c r="C185" s="13"/>
      <c r="D185" s="13"/>
      <c r="E185" s="117"/>
      <c r="F185" s="175"/>
      <c r="G185" s="47"/>
      <c r="H185" s="184"/>
      <c r="I185" s="47"/>
      <c r="J185" s="196"/>
      <c r="K185" s="145"/>
      <c r="L185" s="184"/>
      <c r="M185" s="208"/>
    </row>
    <row r="186" spans="1:13" ht="16.5" thickBot="1" x14ac:dyDescent="0.3">
      <c r="A186" s="82" t="s">
        <v>170</v>
      </c>
      <c r="B186" s="83" t="s">
        <v>306</v>
      </c>
      <c r="C186" s="84"/>
      <c r="D186" s="85"/>
      <c r="E186" s="125"/>
      <c r="F186" s="169"/>
      <c r="G186" s="21">
        <v>65000</v>
      </c>
      <c r="H186" s="185"/>
      <c r="I186" s="38">
        <f>G186/2</f>
        <v>32500</v>
      </c>
      <c r="J186" s="195"/>
      <c r="K186" s="161">
        <f t="shared" ref="K186:K189" si="20">G186+I186</f>
        <v>97500</v>
      </c>
      <c r="L186" s="209"/>
      <c r="M186" s="215"/>
    </row>
    <row r="187" spans="1:13" ht="16.5" thickBot="1" x14ac:dyDescent="0.3">
      <c r="A187" s="78" t="s">
        <v>171</v>
      </c>
      <c r="B187" s="86" t="s">
        <v>307</v>
      </c>
      <c r="C187" s="87"/>
      <c r="D187" s="88"/>
      <c r="E187" s="126"/>
      <c r="F187" s="166"/>
      <c r="G187" s="22">
        <v>47000</v>
      </c>
      <c r="H187" s="182"/>
      <c r="I187" s="39">
        <f>G187/2</f>
        <v>23500</v>
      </c>
      <c r="J187" s="193"/>
      <c r="K187" s="150">
        <f t="shared" si="20"/>
        <v>70500</v>
      </c>
      <c r="L187" s="203"/>
      <c r="M187" s="213"/>
    </row>
    <row r="188" spans="1:13" ht="16.5" thickBot="1" x14ac:dyDescent="0.3">
      <c r="A188" s="78" t="s">
        <v>172</v>
      </c>
      <c r="B188" s="86" t="s">
        <v>308</v>
      </c>
      <c r="C188" s="87"/>
      <c r="D188" s="88"/>
      <c r="E188" s="126"/>
      <c r="F188" s="166"/>
      <c r="G188" s="22">
        <v>18000</v>
      </c>
      <c r="H188" s="182"/>
      <c r="I188" s="39">
        <f>G188/2</f>
        <v>9000</v>
      </c>
      <c r="J188" s="193"/>
      <c r="K188" s="150">
        <f t="shared" si="20"/>
        <v>27000</v>
      </c>
      <c r="L188" s="203"/>
      <c r="M188" s="204"/>
    </row>
    <row r="189" spans="1:13" ht="16.5" thickBot="1" x14ac:dyDescent="0.3">
      <c r="A189" s="78" t="s">
        <v>173</v>
      </c>
      <c r="B189" s="83" t="s">
        <v>309</v>
      </c>
      <c r="C189" s="84"/>
      <c r="D189" s="85"/>
      <c r="E189" s="125"/>
      <c r="F189" s="169"/>
      <c r="G189" s="21">
        <v>29000</v>
      </c>
      <c r="H189" s="185"/>
      <c r="I189" s="38">
        <f>G189/2</f>
        <v>14500</v>
      </c>
      <c r="J189" s="195"/>
      <c r="K189" s="161">
        <f t="shared" si="20"/>
        <v>43500</v>
      </c>
      <c r="L189" s="209"/>
      <c r="M189" s="210"/>
    </row>
    <row r="190" spans="1:13" ht="16.5" thickBot="1" x14ac:dyDescent="0.3">
      <c r="A190" s="51" t="s">
        <v>169</v>
      </c>
      <c r="B190" s="6" t="s">
        <v>32</v>
      </c>
      <c r="C190" s="10"/>
      <c r="D190" s="10"/>
      <c r="E190" s="114"/>
      <c r="F190" s="171"/>
      <c r="G190" s="47"/>
      <c r="H190" s="184"/>
      <c r="I190" s="47"/>
      <c r="J190" s="196"/>
      <c r="K190" s="145"/>
      <c r="L190" s="184"/>
      <c r="M190" s="208"/>
    </row>
    <row r="191" spans="1:13" ht="16.5" thickBot="1" x14ac:dyDescent="0.3">
      <c r="A191" s="82" t="s">
        <v>174</v>
      </c>
      <c r="B191" s="96" t="s">
        <v>299</v>
      </c>
      <c r="C191" s="100"/>
      <c r="D191" s="100"/>
      <c r="E191" s="130"/>
      <c r="F191" s="176"/>
      <c r="G191" s="110">
        <v>600</v>
      </c>
      <c r="H191" s="187"/>
      <c r="I191" s="132">
        <f>G191/2</f>
        <v>300</v>
      </c>
      <c r="J191" s="198"/>
      <c r="K191" s="133">
        <f>G191+I191</f>
        <v>900</v>
      </c>
      <c r="L191" s="207"/>
      <c r="M191" s="212"/>
    </row>
    <row r="192" spans="1:13" ht="16.5" thickBot="1" x14ac:dyDescent="0.3">
      <c r="A192" s="78" t="s">
        <v>430</v>
      </c>
      <c r="B192" s="83" t="s">
        <v>298</v>
      </c>
      <c r="C192" s="100"/>
      <c r="D192" s="100"/>
      <c r="E192" s="130"/>
      <c r="F192" s="176"/>
      <c r="G192" s="19">
        <v>9000</v>
      </c>
      <c r="H192" s="187"/>
      <c r="I192" s="36">
        <f>G192/2</f>
        <v>4500</v>
      </c>
      <c r="J192" s="198"/>
      <c r="K192" s="160">
        <f>G192+I192</f>
        <v>13500</v>
      </c>
      <c r="L192" s="207"/>
      <c r="M192" s="212"/>
    </row>
    <row r="193" spans="1:13" ht="16.5" thickBot="1" x14ac:dyDescent="0.3">
      <c r="A193" s="78" t="s">
        <v>429</v>
      </c>
      <c r="B193" s="83" t="s">
        <v>297</v>
      </c>
      <c r="C193" s="100"/>
      <c r="D193" s="100"/>
      <c r="E193" s="130"/>
      <c r="F193" s="176"/>
      <c r="G193" s="19">
        <v>20000</v>
      </c>
      <c r="H193" s="187"/>
      <c r="I193" s="36">
        <f t="shared" ref="I193:I198" si="21">G193/2</f>
        <v>10000</v>
      </c>
      <c r="J193" s="198"/>
      <c r="K193" s="160">
        <f t="shared" ref="K193:K201" si="22">G193+I193</f>
        <v>30000</v>
      </c>
      <c r="L193" s="207"/>
      <c r="M193" s="212"/>
    </row>
    <row r="194" spans="1:13" ht="16.5" thickBot="1" x14ac:dyDescent="0.3">
      <c r="A194" s="78" t="s">
        <v>428</v>
      </c>
      <c r="B194" s="83" t="s">
        <v>296</v>
      </c>
      <c r="C194" s="100"/>
      <c r="D194" s="100"/>
      <c r="E194" s="130"/>
      <c r="F194" s="176"/>
      <c r="G194" s="19">
        <v>350</v>
      </c>
      <c r="H194" s="187"/>
      <c r="I194" s="36">
        <f t="shared" si="21"/>
        <v>175</v>
      </c>
      <c r="J194" s="198"/>
      <c r="K194" s="160">
        <f t="shared" si="22"/>
        <v>525</v>
      </c>
      <c r="L194" s="207"/>
      <c r="M194" s="212"/>
    </row>
    <row r="195" spans="1:13" ht="16.5" thickBot="1" x14ac:dyDescent="0.3">
      <c r="A195" s="78" t="s">
        <v>427</v>
      </c>
      <c r="B195" s="83" t="s">
        <v>175</v>
      </c>
      <c r="C195" s="100"/>
      <c r="D195" s="100"/>
      <c r="E195" s="130"/>
      <c r="F195" s="176"/>
      <c r="G195" s="19">
        <v>180</v>
      </c>
      <c r="H195" s="187"/>
      <c r="I195" s="36">
        <f t="shared" si="21"/>
        <v>90</v>
      </c>
      <c r="J195" s="198"/>
      <c r="K195" s="160">
        <f t="shared" si="22"/>
        <v>270</v>
      </c>
      <c r="L195" s="207"/>
      <c r="M195" s="212"/>
    </row>
    <row r="196" spans="1:13" ht="16.5" thickBot="1" x14ac:dyDescent="0.3">
      <c r="A196" s="78" t="s">
        <v>426</v>
      </c>
      <c r="B196" s="227" t="s">
        <v>593</v>
      </c>
      <c r="C196" s="100"/>
      <c r="D196" s="100"/>
      <c r="E196" s="130"/>
      <c r="F196" s="176"/>
      <c r="G196" s="19">
        <v>125</v>
      </c>
      <c r="H196" s="187"/>
      <c r="I196" s="36">
        <f t="shared" si="21"/>
        <v>62.5</v>
      </c>
      <c r="J196" s="198"/>
      <c r="K196" s="160">
        <f t="shared" si="22"/>
        <v>187.5</v>
      </c>
      <c r="L196" s="207"/>
      <c r="M196" s="212"/>
    </row>
    <row r="197" spans="1:13" ht="16.5" thickBot="1" x14ac:dyDescent="0.3">
      <c r="A197" s="78" t="s">
        <v>425</v>
      </c>
      <c r="B197" s="83" t="s">
        <v>291</v>
      </c>
      <c r="C197" s="100"/>
      <c r="D197" s="100"/>
      <c r="E197" s="130"/>
      <c r="F197" s="176"/>
      <c r="G197" s="110">
        <v>300</v>
      </c>
      <c r="H197" s="187"/>
      <c r="I197" s="132">
        <f t="shared" si="21"/>
        <v>150</v>
      </c>
      <c r="J197" s="198"/>
      <c r="K197" s="133">
        <f>G197+I197</f>
        <v>450</v>
      </c>
      <c r="L197" s="207"/>
      <c r="M197" s="212"/>
    </row>
    <row r="198" spans="1:13" ht="16.5" thickBot="1" x14ac:dyDescent="0.3">
      <c r="A198" s="78" t="s">
        <v>424</v>
      </c>
      <c r="B198" s="83" t="s">
        <v>292</v>
      </c>
      <c r="C198" s="100"/>
      <c r="D198" s="100"/>
      <c r="E198" s="130"/>
      <c r="F198" s="176"/>
      <c r="G198" s="19">
        <v>2400</v>
      </c>
      <c r="H198" s="187"/>
      <c r="I198" s="36">
        <f t="shared" si="21"/>
        <v>1200</v>
      </c>
      <c r="J198" s="198"/>
      <c r="K198" s="160">
        <f t="shared" si="22"/>
        <v>3600</v>
      </c>
      <c r="L198" s="207"/>
      <c r="M198" s="212"/>
    </row>
    <row r="199" spans="1:13" x14ac:dyDescent="0.25">
      <c r="A199" s="70" t="s">
        <v>423</v>
      </c>
      <c r="B199" s="71" t="s">
        <v>293</v>
      </c>
      <c r="C199" s="109"/>
      <c r="D199" s="109"/>
      <c r="E199" s="131"/>
      <c r="F199" s="177"/>
      <c r="G199" s="18">
        <v>100</v>
      </c>
      <c r="H199" s="178"/>
      <c r="I199" s="35">
        <f>G199/2</f>
        <v>50</v>
      </c>
      <c r="J199" s="189"/>
      <c r="K199" s="146">
        <f t="shared" si="22"/>
        <v>150</v>
      </c>
      <c r="L199" s="199"/>
      <c r="M199" s="228"/>
    </row>
    <row r="200" spans="1:13" ht="16.5" thickBot="1" x14ac:dyDescent="0.3">
      <c r="A200" s="99" t="s">
        <v>422</v>
      </c>
      <c r="B200" s="107" t="s">
        <v>294</v>
      </c>
      <c r="C200" s="108"/>
      <c r="D200" s="81"/>
      <c r="E200" s="124"/>
      <c r="F200" s="172"/>
      <c r="G200" s="20">
        <v>450</v>
      </c>
      <c r="H200" s="187"/>
      <c r="I200" s="37">
        <f>G200/2</f>
        <v>225</v>
      </c>
      <c r="J200" s="198"/>
      <c r="K200" s="147">
        <f t="shared" si="22"/>
        <v>675</v>
      </c>
      <c r="L200" s="207"/>
      <c r="M200" s="229"/>
    </row>
    <row r="201" spans="1:13" ht="16.5" thickBot="1" x14ac:dyDescent="0.3">
      <c r="A201" s="99" t="s">
        <v>421</v>
      </c>
      <c r="B201" s="226" t="s">
        <v>592</v>
      </c>
      <c r="C201" s="87"/>
      <c r="D201" s="88"/>
      <c r="E201" s="126"/>
      <c r="F201" s="166"/>
      <c r="G201" s="22">
        <v>320</v>
      </c>
      <c r="H201" s="182"/>
      <c r="I201" s="39">
        <f>G201/2</f>
        <v>160</v>
      </c>
      <c r="J201" s="193"/>
      <c r="K201" s="150">
        <f t="shared" si="22"/>
        <v>480</v>
      </c>
      <c r="L201" s="203"/>
      <c r="M201" s="204"/>
    </row>
    <row r="203" spans="1:13" ht="15" x14ac:dyDescent="0.25">
      <c r="A203" s="233" t="s">
        <v>35</v>
      </c>
      <c r="B203" s="233"/>
    </row>
  </sheetData>
  <mergeCells count="50">
    <mergeCell ref="I1:J1"/>
    <mergeCell ref="K1:L1"/>
    <mergeCell ref="M4:M5"/>
    <mergeCell ref="M6:M7"/>
    <mergeCell ref="M12:M13"/>
    <mergeCell ref="A1:A2"/>
    <mergeCell ref="B1:B2"/>
    <mergeCell ref="C1:C2"/>
    <mergeCell ref="F1:F2"/>
    <mergeCell ref="G1:H1"/>
    <mergeCell ref="D1:D2"/>
    <mergeCell ref="M30:M31"/>
    <mergeCell ref="M57:M60"/>
    <mergeCell ref="M61:M62"/>
    <mergeCell ref="A203:B203"/>
    <mergeCell ref="M16:M17"/>
    <mergeCell ref="M21:M24"/>
    <mergeCell ref="M26:M28"/>
    <mergeCell ref="M18:M20"/>
    <mergeCell ref="M79:M82"/>
    <mergeCell ref="M84:M87"/>
    <mergeCell ref="M67:M68"/>
    <mergeCell ref="M71:M77"/>
    <mergeCell ref="M98:M100"/>
    <mergeCell ref="M129:M130"/>
    <mergeCell ref="M147:M151"/>
    <mergeCell ref="M138:M140"/>
    <mergeCell ref="M102:M104"/>
    <mergeCell ref="M90:M93"/>
    <mergeCell ref="M94:M96"/>
    <mergeCell ref="M120:M121"/>
    <mergeCell ref="M107:M110"/>
    <mergeCell ref="M115:M117"/>
    <mergeCell ref="M111:M114"/>
    <mergeCell ref="M199:M200"/>
    <mergeCell ref="M169:M170"/>
    <mergeCell ref="M174:M177"/>
    <mergeCell ref="E1:E2"/>
    <mergeCell ref="M10:M11"/>
    <mergeCell ref="M39:M40"/>
    <mergeCell ref="M42:M47"/>
    <mergeCell ref="M48:M50"/>
    <mergeCell ref="M125:M126"/>
    <mergeCell ref="M153:M155"/>
    <mergeCell ref="M160:M161"/>
    <mergeCell ref="M167:M168"/>
    <mergeCell ref="M157:M158"/>
    <mergeCell ref="M179:M184"/>
    <mergeCell ref="M132:M133"/>
    <mergeCell ref="M135:M13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58" workbookViewId="0">
      <selection activeCell="B27" sqref="B27"/>
    </sheetView>
  </sheetViews>
  <sheetFormatPr defaultRowHeight="15" x14ac:dyDescent="0.25"/>
  <cols>
    <col min="1" max="1" width="10.5703125" bestFit="1" customWidth="1"/>
    <col min="2" max="2" width="36.140625" customWidth="1"/>
    <col min="3" max="3" width="19.7109375" bestFit="1" customWidth="1"/>
  </cols>
  <sheetData>
    <row r="1" spans="1:3" x14ac:dyDescent="0.25">
      <c r="A1" s="118" t="s">
        <v>285</v>
      </c>
      <c r="B1" s="119" t="s">
        <v>178</v>
      </c>
      <c r="C1" s="120" t="s">
        <v>187</v>
      </c>
    </row>
    <row r="2" spans="1:3" x14ac:dyDescent="0.25">
      <c r="A2" s="57" t="s">
        <v>188</v>
      </c>
      <c r="B2" s="56" t="s">
        <v>310</v>
      </c>
      <c r="C2" s="216"/>
    </row>
    <row r="3" spans="1:3" x14ac:dyDescent="0.25">
      <c r="A3" s="57" t="s">
        <v>189</v>
      </c>
      <c r="B3" s="56" t="s">
        <v>311</v>
      </c>
      <c r="C3" s="216"/>
    </row>
    <row r="4" spans="1:3" x14ac:dyDescent="0.25">
      <c r="A4" s="57" t="s">
        <v>190</v>
      </c>
      <c r="B4" s="56" t="s">
        <v>312</v>
      </c>
      <c r="C4" s="216"/>
    </row>
    <row r="5" spans="1:3" x14ac:dyDescent="0.25">
      <c r="A5" s="57" t="s">
        <v>191</v>
      </c>
      <c r="B5" s="56" t="s">
        <v>313</v>
      </c>
      <c r="C5" s="216"/>
    </row>
    <row r="6" spans="1:3" x14ac:dyDescent="0.25">
      <c r="A6" s="57" t="s">
        <v>192</v>
      </c>
      <c r="B6" s="56" t="s">
        <v>314</v>
      </c>
      <c r="C6" s="216"/>
    </row>
    <row r="7" spans="1:3" x14ac:dyDescent="0.25">
      <c r="A7" s="57" t="s">
        <v>193</v>
      </c>
      <c r="B7" s="56" t="s">
        <v>315</v>
      </c>
      <c r="C7" s="216"/>
    </row>
    <row r="8" spans="1:3" x14ac:dyDescent="0.25">
      <c r="A8" s="57" t="s">
        <v>194</v>
      </c>
      <c r="B8" s="56" t="s">
        <v>316</v>
      </c>
      <c r="C8" s="216"/>
    </row>
    <row r="9" spans="1:3" x14ac:dyDescent="0.25">
      <c r="A9" s="57" t="s">
        <v>195</v>
      </c>
      <c r="B9" s="56" t="s">
        <v>317</v>
      </c>
      <c r="C9" s="216"/>
    </row>
    <row r="10" spans="1:3" x14ac:dyDescent="0.25">
      <c r="A10" s="57" t="s">
        <v>196</v>
      </c>
      <c r="B10" s="56" t="s">
        <v>318</v>
      </c>
      <c r="C10" s="216"/>
    </row>
    <row r="11" spans="1:3" x14ac:dyDescent="0.25">
      <c r="A11" s="57" t="s">
        <v>197</v>
      </c>
      <c r="B11" s="56" t="s">
        <v>319</v>
      </c>
      <c r="C11" s="216"/>
    </row>
    <row r="12" spans="1:3" x14ac:dyDescent="0.25">
      <c r="A12" s="57" t="s">
        <v>198</v>
      </c>
      <c r="B12" s="56" t="s">
        <v>320</v>
      </c>
      <c r="C12" s="216"/>
    </row>
    <row r="13" spans="1:3" x14ac:dyDescent="0.25">
      <c r="A13" s="57" t="s">
        <v>199</v>
      </c>
      <c r="B13" s="56" t="s">
        <v>321</v>
      </c>
      <c r="C13" s="216"/>
    </row>
    <row r="14" spans="1:3" x14ac:dyDescent="0.25">
      <c r="A14" s="57" t="s">
        <v>322</v>
      </c>
      <c r="B14" s="56" t="s">
        <v>323</v>
      </c>
      <c r="C14" s="216"/>
    </row>
    <row r="15" spans="1:3" x14ac:dyDescent="0.25">
      <c r="A15" s="57" t="s">
        <v>584</v>
      </c>
      <c r="B15" s="56" t="s">
        <v>324</v>
      </c>
      <c r="C15" s="216"/>
    </row>
    <row r="16" spans="1:3" x14ac:dyDescent="0.25">
      <c r="A16" s="57" t="s">
        <v>200</v>
      </c>
      <c r="B16" s="56" t="s">
        <v>325</v>
      </c>
      <c r="C16" s="216"/>
    </row>
    <row r="17" spans="1:3" x14ac:dyDescent="0.25">
      <c r="A17" s="57" t="s">
        <v>201</v>
      </c>
      <c r="B17" s="56" t="s">
        <v>326</v>
      </c>
      <c r="C17" s="216"/>
    </row>
    <row r="18" spans="1:3" x14ac:dyDescent="0.25">
      <c r="A18" s="57" t="s">
        <v>202</v>
      </c>
      <c r="B18" s="56" t="s">
        <v>327</v>
      </c>
      <c r="C18" s="216"/>
    </row>
    <row r="19" spans="1:3" x14ac:dyDescent="0.25">
      <c r="A19" s="57" t="s">
        <v>203</v>
      </c>
      <c r="B19" s="56" t="s">
        <v>328</v>
      </c>
      <c r="C19" s="216"/>
    </row>
    <row r="20" spans="1:3" x14ac:dyDescent="0.25">
      <c r="A20" s="57" t="s">
        <v>204</v>
      </c>
      <c r="B20" s="56" t="s">
        <v>329</v>
      </c>
      <c r="C20" s="216"/>
    </row>
    <row r="21" spans="1:3" x14ac:dyDescent="0.25">
      <c r="A21" s="57" t="s">
        <v>205</v>
      </c>
      <c r="B21" s="56" t="s">
        <v>330</v>
      </c>
      <c r="C21" s="216"/>
    </row>
    <row r="22" spans="1:3" x14ac:dyDescent="0.25">
      <c r="A22" s="57" t="s">
        <v>206</v>
      </c>
      <c r="B22" s="56" t="s">
        <v>331</v>
      </c>
      <c r="C22" s="216"/>
    </row>
    <row r="23" spans="1:3" x14ac:dyDescent="0.25">
      <c r="A23" s="57" t="s">
        <v>207</v>
      </c>
      <c r="B23" s="56" t="s">
        <v>332</v>
      </c>
      <c r="C23" s="216"/>
    </row>
    <row r="24" spans="1:3" x14ac:dyDescent="0.25">
      <c r="A24" s="57" t="s">
        <v>208</v>
      </c>
      <c r="B24" s="56" t="s">
        <v>333</v>
      </c>
      <c r="C24" s="216"/>
    </row>
    <row r="25" spans="1:3" x14ac:dyDescent="0.25">
      <c r="A25" s="57" t="s">
        <v>209</v>
      </c>
      <c r="B25" s="56" t="s">
        <v>334</v>
      </c>
      <c r="C25" s="216"/>
    </row>
    <row r="26" spans="1:3" x14ac:dyDescent="0.25">
      <c r="A26" s="57" t="s">
        <v>210</v>
      </c>
      <c r="B26" s="56" t="s">
        <v>335</v>
      </c>
      <c r="C26" s="216"/>
    </row>
    <row r="27" spans="1:3" x14ac:dyDescent="0.25">
      <c r="A27" s="57" t="s">
        <v>211</v>
      </c>
      <c r="B27" s="56" t="s">
        <v>336</v>
      </c>
      <c r="C27" s="216"/>
    </row>
    <row r="28" spans="1:3" ht="25.5" x14ac:dyDescent="0.25">
      <c r="A28" s="57" t="s">
        <v>212</v>
      </c>
      <c r="B28" s="56" t="s">
        <v>337</v>
      </c>
      <c r="C28" s="216"/>
    </row>
    <row r="29" spans="1:3" x14ac:dyDescent="0.25">
      <c r="A29" s="57" t="s">
        <v>213</v>
      </c>
      <c r="B29" s="56" t="s">
        <v>338</v>
      </c>
      <c r="C29" s="216"/>
    </row>
    <row r="30" spans="1:3" x14ac:dyDescent="0.25">
      <c r="A30" s="57" t="s">
        <v>214</v>
      </c>
      <c r="B30" s="56" t="s">
        <v>339</v>
      </c>
      <c r="C30" s="216"/>
    </row>
    <row r="31" spans="1:3" x14ac:dyDescent="0.25">
      <c r="A31" s="57" t="s">
        <v>215</v>
      </c>
      <c r="B31" s="56" t="s">
        <v>340</v>
      </c>
      <c r="C31" s="216"/>
    </row>
    <row r="32" spans="1:3" x14ac:dyDescent="0.25">
      <c r="A32" s="57" t="s">
        <v>216</v>
      </c>
      <c r="B32" s="56" t="s">
        <v>341</v>
      </c>
      <c r="C32" s="216"/>
    </row>
    <row r="33" spans="1:3" x14ac:dyDescent="0.25">
      <c r="A33" s="57" t="s">
        <v>217</v>
      </c>
      <c r="B33" s="56" t="s">
        <v>342</v>
      </c>
      <c r="C33" s="216"/>
    </row>
    <row r="34" spans="1:3" x14ac:dyDescent="0.25">
      <c r="A34" s="57" t="s">
        <v>218</v>
      </c>
      <c r="B34" s="56" t="s">
        <v>343</v>
      </c>
      <c r="C34" s="216"/>
    </row>
    <row r="35" spans="1:3" x14ac:dyDescent="0.25">
      <c r="A35" s="57" t="s">
        <v>219</v>
      </c>
      <c r="B35" s="56" t="s">
        <v>344</v>
      </c>
      <c r="C35" s="216"/>
    </row>
    <row r="36" spans="1:3" x14ac:dyDescent="0.25">
      <c r="A36" s="57" t="s">
        <v>220</v>
      </c>
      <c r="B36" s="56" t="s">
        <v>345</v>
      </c>
      <c r="C36" s="216"/>
    </row>
    <row r="37" spans="1:3" x14ac:dyDescent="0.25">
      <c r="A37" s="57" t="s">
        <v>221</v>
      </c>
      <c r="B37" s="56" t="s">
        <v>346</v>
      </c>
      <c r="C37" s="216"/>
    </row>
    <row r="38" spans="1:3" x14ac:dyDescent="0.25">
      <c r="A38" s="57" t="s">
        <v>222</v>
      </c>
      <c r="B38" s="56" t="s">
        <v>347</v>
      </c>
      <c r="C38" s="216"/>
    </row>
    <row r="39" spans="1:3" x14ac:dyDescent="0.25">
      <c r="A39" s="57" t="s">
        <v>223</v>
      </c>
      <c r="B39" s="56" t="s">
        <v>348</v>
      </c>
      <c r="C39" s="216"/>
    </row>
    <row r="40" spans="1:3" x14ac:dyDescent="0.25">
      <c r="A40" s="57" t="s">
        <v>224</v>
      </c>
      <c r="B40" s="56" t="s">
        <v>349</v>
      </c>
      <c r="C40" s="216"/>
    </row>
    <row r="41" spans="1:3" x14ac:dyDescent="0.25">
      <c r="A41" s="57" t="s">
        <v>225</v>
      </c>
      <c r="B41" s="56" t="s">
        <v>350</v>
      </c>
      <c r="C41" s="216"/>
    </row>
    <row r="42" spans="1:3" x14ac:dyDescent="0.25">
      <c r="A42" s="57" t="s">
        <v>226</v>
      </c>
      <c r="B42" s="56" t="s">
        <v>351</v>
      </c>
      <c r="C42" s="216"/>
    </row>
    <row r="43" spans="1:3" x14ac:dyDescent="0.25">
      <c r="A43" s="57" t="s">
        <v>227</v>
      </c>
      <c r="B43" s="56" t="s">
        <v>352</v>
      </c>
      <c r="C43" s="216"/>
    </row>
    <row r="44" spans="1:3" ht="25.5" x14ac:dyDescent="0.25">
      <c r="A44" s="57" t="s">
        <v>228</v>
      </c>
      <c r="B44" s="56" t="s">
        <v>353</v>
      </c>
      <c r="C44" s="216"/>
    </row>
    <row r="45" spans="1:3" ht="25.5" x14ac:dyDescent="0.25">
      <c r="A45" s="57" t="s">
        <v>585</v>
      </c>
      <c r="B45" s="56" t="s">
        <v>354</v>
      </c>
      <c r="C45" s="216"/>
    </row>
    <row r="46" spans="1:3" ht="25.5" x14ac:dyDescent="0.25">
      <c r="A46" s="57" t="s">
        <v>355</v>
      </c>
      <c r="B46" s="56" t="s">
        <v>356</v>
      </c>
      <c r="C46" s="216"/>
    </row>
    <row r="47" spans="1:3" ht="25.5" x14ac:dyDescent="0.25">
      <c r="A47" s="57" t="s">
        <v>229</v>
      </c>
      <c r="B47" s="56" t="s">
        <v>357</v>
      </c>
      <c r="C47" s="216"/>
    </row>
    <row r="48" spans="1:3" ht="25.5" x14ac:dyDescent="0.25">
      <c r="A48" s="57" t="s">
        <v>230</v>
      </c>
      <c r="B48" s="56" t="s">
        <v>358</v>
      </c>
      <c r="C48" s="216"/>
    </row>
    <row r="49" spans="1:3" x14ac:dyDescent="0.25">
      <c r="A49" s="57" t="s">
        <v>359</v>
      </c>
      <c r="B49" s="56" t="s">
        <v>360</v>
      </c>
      <c r="C49" s="216"/>
    </row>
    <row r="50" spans="1:3" x14ac:dyDescent="0.25">
      <c r="A50" s="57" t="s">
        <v>231</v>
      </c>
      <c r="B50" s="56" t="s">
        <v>361</v>
      </c>
      <c r="C50" s="216"/>
    </row>
    <row r="51" spans="1:3" x14ac:dyDescent="0.25">
      <c r="A51" s="57" t="s">
        <v>362</v>
      </c>
      <c r="B51" s="56" t="s">
        <v>363</v>
      </c>
      <c r="C51" s="216"/>
    </row>
    <row r="52" spans="1:3" x14ac:dyDescent="0.25">
      <c r="A52" s="57" t="s">
        <v>232</v>
      </c>
      <c r="B52" s="56" t="s">
        <v>364</v>
      </c>
      <c r="C52" s="216"/>
    </row>
    <row r="53" spans="1:3" x14ac:dyDescent="0.25">
      <c r="A53" s="57" t="s">
        <v>233</v>
      </c>
      <c r="B53" s="56" t="s">
        <v>365</v>
      </c>
      <c r="C53" s="216"/>
    </row>
    <row r="54" spans="1:3" x14ac:dyDescent="0.25">
      <c r="A54" s="57" t="s">
        <v>234</v>
      </c>
      <c r="B54" s="56" t="s">
        <v>366</v>
      </c>
      <c r="C54" s="216"/>
    </row>
    <row r="55" spans="1:3" x14ac:dyDescent="0.25">
      <c r="A55" s="57" t="s">
        <v>235</v>
      </c>
      <c r="B55" s="56" t="s">
        <v>367</v>
      </c>
      <c r="C55" s="216"/>
    </row>
    <row r="56" spans="1:3" x14ac:dyDescent="0.25">
      <c r="A56" s="57" t="s">
        <v>236</v>
      </c>
      <c r="B56" s="56" t="s">
        <v>368</v>
      </c>
      <c r="C56" s="216"/>
    </row>
    <row r="57" spans="1:3" x14ac:dyDescent="0.25">
      <c r="A57" s="57" t="s">
        <v>237</v>
      </c>
      <c r="B57" s="56" t="s">
        <v>369</v>
      </c>
      <c r="C57" s="216"/>
    </row>
    <row r="58" spans="1:3" x14ac:dyDescent="0.25">
      <c r="A58" s="57" t="s">
        <v>238</v>
      </c>
      <c r="B58" s="56" t="s">
        <v>370</v>
      </c>
      <c r="C58" s="216"/>
    </row>
    <row r="59" spans="1:3" x14ac:dyDescent="0.25">
      <c r="A59" s="57" t="s">
        <v>239</v>
      </c>
      <c r="B59" s="56" t="s">
        <v>371</v>
      </c>
      <c r="C59" s="216"/>
    </row>
    <row r="60" spans="1:3" x14ac:dyDescent="0.25">
      <c r="A60" s="57" t="s">
        <v>240</v>
      </c>
      <c r="B60" s="56" t="s">
        <v>372</v>
      </c>
      <c r="C60" s="216"/>
    </row>
    <row r="61" spans="1:3" x14ac:dyDescent="0.25">
      <c r="A61" s="57" t="s">
        <v>241</v>
      </c>
      <c r="B61" s="56" t="s">
        <v>373</v>
      </c>
      <c r="C61" s="216"/>
    </row>
    <row r="62" spans="1:3" x14ac:dyDescent="0.25">
      <c r="A62" s="57" t="s">
        <v>242</v>
      </c>
      <c r="B62" s="56" t="s">
        <v>374</v>
      </c>
      <c r="C62" s="216"/>
    </row>
    <row r="63" spans="1:3" x14ac:dyDescent="0.25">
      <c r="A63" s="57" t="s">
        <v>243</v>
      </c>
      <c r="B63" s="56" t="s">
        <v>375</v>
      </c>
      <c r="C63" s="216"/>
    </row>
    <row r="64" spans="1:3" x14ac:dyDescent="0.25">
      <c r="A64" s="57" t="s">
        <v>244</v>
      </c>
      <c r="B64" s="56" t="s">
        <v>376</v>
      </c>
      <c r="C64" s="216"/>
    </row>
    <row r="65" spans="1:3" x14ac:dyDescent="0.25">
      <c r="A65" s="57" t="s">
        <v>245</v>
      </c>
      <c r="B65" s="56" t="s">
        <v>377</v>
      </c>
      <c r="C65" s="216"/>
    </row>
    <row r="66" spans="1:3" x14ac:dyDescent="0.25">
      <c r="A66" s="57" t="s">
        <v>246</v>
      </c>
      <c r="B66" s="56" t="s">
        <v>378</v>
      </c>
      <c r="C66" s="216"/>
    </row>
    <row r="67" spans="1:3" ht="25.5" x14ac:dyDescent="0.25">
      <c r="A67" s="57" t="s">
        <v>247</v>
      </c>
      <c r="B67" s="56" t="s">
        <v>379</v>
      </c>
      <c r="C67" s="216"/>
    </row>
    <row r="68" spans="1:3" x14ac:dyDescent="0.25">
      <c r="A68" s="57" t="s">
        <v>248</v>
      </c>
      <c r="B68" s="56" t="s">
        <v>380</v>
      </c>
      <c r="C68" s="216"/>
    </row>
    <row r="69" spans="1:3" x14ac:dyDescent="0.25">
      <c r="A69" s="57" t="s">
        <v>249</v>
      </c>
      <c r="B69" s="56" t="s">
        <v>381</v>
      </c>
      <c r="C69" s="216"/>
    </row>
    <row r="70" spans="1:3" ht="25.5" x14ac:dyDescent="0.25">
      <c r="A70" s="57" t="s">
        <v>382</v>
      </c>
      <c r="B70" s="56" t="s">
        <v>383</v>
      </c>
      <c r="C70" s="216"/>
    </row>
    <row r="71" spans="1:3" ht="25.5" x14ac:dyDescent="0.25">
      <c r="A71" s="57" t="s">
        <v>250</v>
      </c>
      <c r="B71" s="56" t="s">
        <v>384</v>
      </c>
      <c r="C71" s="216"/>
    </row>
    <row r="72" spans="1:3" ht="38.25" x14ac:dyDescent="0.25">
      <c r="A72" s="57" t="s">
        <v>251</v>
      </c>
      <c r="B72" s="250" t="s">
        <v>594</v>
      </c>
      <c r="C72" s="216"/>
    </row>
    <row r="73" spans="1:3" ht="38.25" x14ac:dyDescent="0.25">
      <c r="A73" s="57" t="s">
        <v>252</v>
      </c>
      <c r="B73" s="250" t="s">
        <v>595</v>
      </c>
      <c r="C73" s="216"/>
    </row>
    <row r="74" spans="1:3" ht="38.25" x14ac:dyDescent="0.25">
      <c r="A74" s="57" t="s">
        <v>253</v>
      </c>
      <c r="B74" s="250" t="s">
        <v>596</v>
      </c>
      <c r="C74" s="216"/>
    </row>
    <row r="75" spans="1:3" x14ac:dyDescent="0.25">
      <c r="A75" s="57" t="s">
        <v>254</v>
      </c>
      <c r="B75" s="56" t="s">
        <v>385</v>
      </c>
      <c r="C75" s="216"/>
    </row>
    <row r="76" spans="1:3" x14ac:dyDescent="0.25">
      <c r="A76" s="57" t="s">
        <v>255</v>
      </c>
      <c r="B76" s="56" t="s">
        <v>386</v>
      </c>
      <c r="C76" s="216"/>
    </row>
    <row r="77" spans="1:3" ht="25.5" x14ac:dyDescent="0.25">
      <c r="A77" s="57" t="s">
        <v>256</v>
      </c>
      <c r="B77" s="56" t="s">
        <v>387</v>
      </c>
      <c r="C77" s="216"/>
    </row>
    <row r="78" spans="1:3" x14ac:dyDescent="0.25">
      <c r="A78" s="57" t="s">
        <v>257</v>
      </c>
      <c r="B78" s="56" t="s">
        <v>388</v>
      </c>
      <c r="C78" s="216"/>
    </row>
    <row r="79" spans="1:3" ht="25.5" x14ac:dyDescent="0.25">
      <c r="A79" s="57" t="s">
        <v>259</v>
      </c>
      <c r="B79" s="56" t="s">
        <v>389</v>
      </c>
      <c r="C79" s="216"/>
    </row>
    <row r="80" spans="1:3" ht="25.5" x14ac:dyDescent="0.25">
      <c r="A80" s="57" t="s">
        <v>260</v>
      </c>
      <c r="B80" s="56" t="s">
        <v>258</v>
      </c>
      <c r="C80" s="216"/>
    </row>
    <row r="81" spans="1:3" x14ac:dyDescent="0.25">
      <c r="A81" s="57" t="s">
        <v>261</v>
      </c>
      <c r="B81" s="56" t="s">
        <v>390</v>
      </c>
      <c r="C81" s="216"/>
    </row>
    <row r="82" spans="1:3" x14ac:dyDescent="0.25">
      <c r="A82" s="57" t="s">
        <v>262</v>
      </c>
      <c r="B82" s="56" t="s">
        <v>391</v>
      </c>
      <c r="C82" s="216"/>
    </row>
    <row r="83" spans="1:3" x14ac:dyDescent="0.25">
      <c r="A83" s="57" t="s">
        <v>263</v>
      </c>
      <c r="B83" s="56" t="s">
        <v>392</v>
      </c>
      <c r="C83" s="216"/>
    </row>
    <row r="84" spans="1:3" ht="25.5" x14ac:dyDescent="0.25">
      <c r="A84" s="57" t="s">
        <v>264</v>
      </c>
      <c r="B84" s="56" t="s">
        <v>309</v>
      </c>
      <c r="C84" s="216"/>
    </row>
    <row r="85" spans="1:3" x14ac:dyDescent="0.25">
      <c r="A85" s="57" t="s">
        <v>265</v>
      </c>
      <c r="B85" s="56" t="s">
        <v>393</v>
      </c>
      <c r="C85" s="216"/>
    </row>
    <row r="86" spans="1:3" x14ac:dyDescent="0.25">
      <c r="A86" s="57" t="s">
        <v>394</v>
      </c>
      <c r="B86" s="56" t="s">
        <v>395</v>
      </c>
      <c r="C86" s="217"/>
    </row>
    <row r="87" spans="1:3" x14ac:dyDescent="0.25">
      <c r="A87" s="57" t="s">
        <v>396</v>
      </c>
      <c r="B87" s="56" t="s">
        <v>297</v>
      </c>
      <c r="C87" s="217"/>
    </row>
    <row r="88" spans="1:3" x14ac:dyDescent="0.25">
      <c r="A88" s="57" t="s">
        <v>397</v>
      </c>
      <c r="B88" s="56" t="s">
        <v>398</v>
      </c>
      <c r="C88" s="217"/>
    </row>
    <row r="89" spans="1:3" x14ac:dyDescent="0.25">
      <c r="A89" s="57" t="s">
        <v>399</v>
      </c>
      <c r="B89" s="56" t="s">
        <v>400</v>
      </c>
      <c r="C89" s="217"/>
    </row>
    <row r="90" spans="1:3" x14ac:dyDescent="0.25">
      <c r="A90" s="57" t="s">
        <v>401</v>
      </c>
      <c r="B90" s="56" t="s">
        <v>402</v>
      </c>
      <c r="C90" s="217"/>
    </row>
    <row r="91" spans="1:3" x14ac:dyDescent="0.25">
      <c r="A91" s="57" t="s">
        <v>403</v>
      </c>
      <c r="B91" s="56" t="s">
        <v>404</v>
      </c>
      <c r="C91" s="217"/>
    </row>
    <row r="92" spans="1:3" x14ac:dyDescent="0.25">
      <c r="A92" s="57" t="s">
        <v>405</v>
      </c>
      <c r="B92" s="56" t="s">
        <v>406</v>
      </c>
      <c r="C92" s="217"/>
    </row>
    <row r="93" spans="1:3" x14ac:dyDescent="0.25">
      <c r="A93" s="57" t="s">
        <v>407</v>
      </c>
      <c r="B93" s="56" t="s">
        <v>408</v>
      </c>
      <c r="C93" s="217"/>
    </row>
    <row r="94" spans="1:3" ht="15.75" thickBot="1" x14ac:dyDescent="0.3">
      <c r="A94" s="58" t="s">
        <v>409</v>
      </c>
      <c r="B94" s="59" t="s">
        <v>295</v>
      </c>
      <c r="C94" s="2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Tételes árajánlat</vt:lpstr>
      <vt:lpstr>Felolvasólap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</dc:creator>
  <cp:lastModifiedBy>greeva</cp:lastModifiedBy>
  <dcterms:created xsi:type="dcterms:W3CDTF">2015-07-22T08:57:09Z</dcterms:created>
  <dcterms:modified xsi:type="dcterms:W3CDTF">2017-07-05T13:49:00Z</dcterms:modified>
</cp:coreProperties>
</file>